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tabRatio="954" firstSheet="2" activeTab="9"/>
  </bookViews>
  <sheets>
    <sheet name="1а_МО_АПП_прикреп_2020_Пр102" sheetId="81" r:id="rId1"/>
    <sheet name="1б МО АПП без прикреп 2020_102" sheetId="60" r:id="rId2"/>
    <sheet name="прил.1в КДЦ2020_Пр102" sheetId="82" r:id="rId3"/>
    <sheet name="прил. 1г стоматология Пр102" sheetId="83" r:id="rId4"/>
    <sheet name="Прил. 1д Фапы Пр102" sheetId="87" r:id="rId5"/>
    <sheet name="Прил. 1е (&lt;50 тыс.) Пр102" sheetId="88" r:id="rId6"/>
    <sheet name="2а_МО_КС_КПУС 2019_Пр102" sheetId="84" r:id="rId7"/>
    <sheet name="2б_МО_ВМП_2019_Пр102" sheetId="85" r:id="rId8"/>
    <sheet name="3_МО_ДС 2019_Пр102" sheetId="86" r:id="rId9"/>
    <sheet name="4_МО_СМП_2019_Пр102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'1а_МО_АПП_прикреп_2020_Пр102'!$A$10:$I$132</definedName>
    <definedName name="_xlnm._FilterDatabase" localSheetId="1" hidden="1">'1б МО АПП без прикреп 2020_102'!$A$9:$H$240</definedName>
    <definedName name="_xlnm._FilterDatabase" localSheetId="6" hidden="1">'2а_МО_КС_КПУС 2019_Пр102'!$A$10:$P$290</definedName>
    <definedName name="_xlnm._FilterDatabase" localSheetId="8" hidden="1">'3_МО_ДС 2019_Пр102'!$A$10:$G$278</definedName>
    <definedName name="_xlnm._FilterDatabase" localSheetId="9">фин+объемы [1]АПП!$A$5:$AU$10418</definedName>
    <definedName name="_xlnm._FilterDatabase" localSheetId="3" hidden="1">'прил. 1г стоматология Пр102'!$A$10:$O$193</definedName>
    <definedName name="_xlnm._FilterDatabase" localSheetId="4" hidden="1">'Прил. 1д Фапы Пр102'!$A$11:$K$14</definedName>
    <definedName name="_xlnm._FilterDatabase" localSheetId="5" hidden="1">'Прил. 1е (&lt;50 тыс.) Пр102'!$A$13:$J$13</definedName>
    <definedName name="_xlnm._FilterDatabase" localSheetId="2" hidden="1">'прил.1в КДЦ2020_Пр102'!$A$10:$G$10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0">'1а_МО_АПП_прикреп_2020_Пр102'!$9:$10</definedName>
    <definedName name="_xlnm.Print_Titles" localSheetId="1">'1б МО АПП без прикреп 2020_102'!$9:$9</definedName>
    <definedName name="_xlnm.Print_Titles" localSheetId="6">'2а_МО_КС_КПУС 2019_Пр102'!$10:$10</definedName>
    <definedName name="_xlnm.Print_Titles" localSheetId="7">'2б_МО_ВМП_2019_Пр102'!$11:$11</definedName>
    <definedName name="_xlnm.Print_Titles" localSheetId="8">'3_МО_ДС 2019_Пр102'!$10:$10</definedName>
    <definedName name="_xlnm.Print_Titles" localSheetId="3">'прил. 1г стоматология Пр102'!$10:$10</definedName>
    <definedName name="_xlnm.Print_Titles" localSheetId="4">'Прил. 1д Фапы Пр102'!$9:$10</definedName>
    <definedName name="_xlnm.Print_Titles" localSheetId="5">'Прил. 1е (&lt;50 тыс.) Пр102'!$13:$13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2019_Пр102'!$A$1:$G$294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K15" i="87" l="1"/>
  <c r="K28" i="87"/>
  <c r="K34" i="87"/>
  <c r="K36" i="87"/>
  <c r="K45" i="87"/>
  <c r="K49" i="87"/>
  <c r="K58" i="87"/>
  <c r="K63" i="87"/>
  <c r="K79" i="87"/>
  <c r="K81" i="87"/>
  <c r="K95" i="87"/>
  <c r="K110" i="87"/>
  <c r="K114" i="87"/>
  <c r="K116" i="87"/>
  <c r="K126" i="87"/>
  <c r="K151" i="87"/>
  <c r="K178" i="87"/>
  <c r="K182" i="87"/>
  <c r="K185" i="87"/>
  <c r="K190" i="87"/>
  <c r="K192" i="87"/>
  <c r="K208" i="87"/>
  <c r="K224" i="87"/>
  <c r="K226" i="87"/>
  <c r="K253" i="87"/>
  <c r="K263" i="87"/>
  <c r="K273" i="87"/>
  <c r="K288" i="87"/>
  <c r="K291" i="87"/>
  <c r="K294" i="87"/>
  <c r="K305" i="87"/>
  <c r="K307" i="87"/>
  <c r="K312" i="87"/>
  <c r="K315" i="87"/>
  <c r="K323" i="87"/>
  <c r="K325" i="87"/>
  <c r="K332" i="87"/>
  <c r="K337" i="87"/>
  <c r="K341" i="87"/>
  <c r="K352" i="87"/>
  <c r="K357" i="87"/>
  <c r="K362" i="87"/>
  <c r="K380" i="87"/>
  <c r="K390" i="87"/>
  <c r="K409" i="87"/>
  <c r="K424" i="87"/>
  <c r="K427" i="87"/>
  <c r="K434" i="87"/>
  <c r="K436" i="87"/>
  <c r="K440" i="87"/>
  <c r="K449" i="87"/>
  <c r="K451" i="87"/>
  <c r="K460" i="87"/>
  <c r="K472" i="87"/>
  <c r="K480" i="87"/>
  <c r="K486" i="87"/>
  <c r="K489" i="87"/>
  <c r="K12" i="87"/>
  <c r="J253" i="87" l="1"/>
  <c r="J451" i="87" l="1"/>
  <c r="J438" i="87" l="1"/>
  <c r="J439" i="87" s="1"/>
  <c r="J435" i="87" l="1"/>
  <c r="J424" i="87" l="1"/>
  <c r="J314" i="87" l="1"/>
  <c r="J293" i="87" l="1"/>
  <c r="J178" i="87" l="1"/>
  <c r="J116" i="87" l="1"/>
  <c r="J36" i="87" l="1"/>
  <c r="J35" i="87" l="1"/>
  <c r="J26" i="87" l="1"/>
  <c r="J16" i="87"/>
  <c r="J19" i="87" s="1"/>
  <c r="J14" i="87"/>
  <c r="J20" i="87" l="1"/>
  <c r="J18" i="87"/>
  <c r="J17" i="87"/>
</calcChain>
</file>

<file path=xl/sharedStrings.xml><?xml version="1.0" encoding="utf-8"?>
<sst xmlns="http://schemas.openxmlformats.org/spreadsheetml/2006/main" count="4486" uniqueCount="1581">
  <si>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</si>
  <si>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</si>
  <si>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</si>
  <si>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</si>
  <si>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</si>
  <si>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</si>
  <si>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</si>
  <si>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</si>
  <si>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</si>
  <si>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</si>
  <si>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</si>
  <si>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</si>
  <si>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</si>
  <si>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</si>
  <si>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</si>
  <si>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</si>
  <si>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</si>
  <si>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</si>
  <si>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</si>
  <si>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</si>
  <si>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</si>
  <si>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</si>
  <si>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</si>
  <si>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</si>
  <si>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</si>
  <si>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</si>
  <si>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</si>
  <si>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</si>
  <si>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</si>
  <si>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</si>
  <si>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</si>
  <si>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</si>
  <si>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</si>
  <si>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</si>
  <si>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</si>
  <si>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</si>
  <si>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</si>
  <si>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</si>
  <si>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</si>
  <si>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</si>
  <si>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</si>
  <si>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</si>
  <si>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</si>
  <si>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</si>
  <si>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</si>
  <si>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</si>
  <si>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</si>
  <si>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</si>
  <si>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</si>
  <si>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</si>
  <si>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</si>
  <si>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</si>
  <si>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</si>
  <si>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</si>
  <si>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</si>
  <si>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</si>
  <si>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</si>
  <si>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</si>
  <si>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</si>
  <si>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</si>
  <si>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</si>
  <si>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</si>
  <si>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</si>
  <si>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</si>
  <si>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</si>
  <si>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</si>
  <si>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</si>
  <si>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</si>
  <si>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</si>
  <si>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</si>
  <si>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</si>
  <si>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</si>
  <si>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</si>
  <si>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</si>
  <si>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</si>
  <si>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</si>
  <si>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</si>
  <si>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</si>
  <si>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</si>
  <si>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</si>
  <si>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</si>
  <si>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</si>
  <si>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</si>
  <si>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</si>
  <si>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</si>
  <si>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</si>
  <si>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</si>
  <si>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</si>
  <si>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</si>
  <si>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</si>
  <si>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</si>
  <si>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</si>
  <si>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</si>
  <si>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</si>
  <si>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</si>
  <si>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</si>
  <si>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</si>
  <si>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</si>
  <si>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</si>
  <si>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</si>
  <si>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</si>
  <si>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</si>
  <si>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</si>
  <si>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</si>
  <si>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</si>
  <si>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</si>
  <si>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</si>
  <si>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</si>
  <si>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</si>
  <si>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</si>
  <si>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</si>
  <si>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</si>
  <si>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</si>
  <si>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</si>
  <si>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</si>
  <si>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</si>
  <si>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</si>
  <si>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</si>
  <si>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</si>
  <si>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</si>
  <si>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</si>
  <si>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</si>
  <si>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</si>
  <si>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</si>
  <si>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</si>
  <si>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</si>
  <si>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</si>
  <si>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</si>
  <si>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</si>
  <si>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</si>
  <si>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</si>
  <si>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</si>
  <si>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</si>
  <si>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</si>
  <si>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</si>
  <si>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</si>
  <si>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</si>
  <si>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</si>
  <si>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</si>
  <si>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</si>
  <si>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</si>
  <si>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</si>
  <si>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</si>
  <si>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</si>
  <si>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</si>
  <si>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</si>
  <si>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</si>
  <si>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</si>
  <si>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</si>
  <si>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</si>
  <si>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</si>
  <si>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</si>
  <si>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</si>
  <si>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</si>
  <si>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</si>
  <si>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</si>
  <si>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</si>
  <si>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</si>
  <si>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</si>
  <si>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</si>
  <si>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</si>
  <si>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</si>
  <si>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</si>
  <si>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</si>
  <si>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</si>
  <si>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</si>
  <si>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</si>
  <si>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</si>
  <si>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</si>
  <si>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</si>
  <si>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</si>
  <si>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</si>
  <si>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</si>
  <si>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</si>
  <si>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</si>
  <si>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</si>
  <si>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</si>
  <si>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</si>
  <si>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</si>
  <si>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</si>
  <si>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</si>
  <si>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</si>
  <si>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</si>
  <si>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ЦЕНТРАЛЬНАЯ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</si>
  <si>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</si>
  <si>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</si>
  <si>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</si>
  <si>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</si>
  <si>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</si>
  <si>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</si>
  <si>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</si>
  <si>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</si>
  <si>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</si>
  <si>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</si>
  <si>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</si>
  <si>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</si>
  <si>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</si>
  <si>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</si>
  <si>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</si>
  <si>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</si>
  <si>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</si>
  <si>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</si>
  <si>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</si>
  <si>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</si>
  <si>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</si>
  <si>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</si>
  <si>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</si>
  <si>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</si>
  <si>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</si>
  <si>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</si>
  <si>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</si>
  <si>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</si>
  <si>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040101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</si>
  <si>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</si>
  <si>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</si>
  <si>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</si>
  <si>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</si>
  <si>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</si>
  <si>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</si>
  <si>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</si>
  <si>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</si>
  <si>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</si>
  <si>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</si>
  <si>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</si>
  <si>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</si>
  <si>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</si>
  <si>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</si>
  <si>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</si>
  <si>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</si>
  <si>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</si>
  <si>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</si>
  <si>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</si>
  <si>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</si>
  <si>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</si>
  <si>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</si>
  <si>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</si>
  <si>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</si>
  <si>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</si>
  <si>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ГОСУДАРСТВЕННОЕ БЮДЖЕТНОЕ УЧРЕЖДЕНИЕ ЗДРАВООХРАНЕНИЯ МОСКОВСКОЙ ОБЛАСТИ "ОДИНЦОВСКАЯ ОБЛАСТНАЯ БОЛЬНИЦА"</t>
  </si>
  <si>
    <t>3</t>
  </si>
  <si>
    <t>ИТОГО</t>
  </si>
  <si>
    <t>313301</t>
  </si>
  <si>
    <t>ГБУЗ МО "ОДИНЦОВСКАЯ ОБЛАСТНАЯ БОЛЬНИЦА"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</si>
  <si>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 </t>
    </r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</si>
  <si>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</si>
  <si>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</si>
  <si>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</si>
  <si>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</si>
  <si>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</si>
  <si>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 xml:space="preserve">применение: с отчетного периода - январь  2020 года </t>
  </si>
  <si>
    <t>ФИЛИАЛ ФЕДЕРАЛЬНОГО ГОСУДАРСТВЕННОГО БЮДЖЕТНОГО УЧРЕЖДЕНИЯ ЗДРАВООХРАНЕНИЯ  ФЕДЕРАЛЬНЫЙ КЛИНИЧЕСКИЙ ЦЕНТР ВЫСОКИХ МЕДИЦИНСКИХ ТЕХНОЛОГИЙ ФМБА РОССИИ - МСЧ № 2 (ЗАТО ЗВЕЗДНЫЙ ГОРОДОК)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</si>
  <si>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</si>
  <si>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</si>
  <si>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</si>
  <si>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</si>
  <si>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</si>
  <si>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</si>
  <si>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</si>
  <si>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</si>
  <si>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</si>
  <si>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</si>
  <si>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</si>
  <si>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</si>
  <si>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</si>
  <si>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</si>
  <si>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</si>
  <si>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</si>
  <si>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</si>
  <si>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</si>
  <si>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</si>
  <si>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</si>
  <si>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</si>
  <si>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</si>
  <si>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</si>
  <si>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</si>
  <si>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</si>
  <si>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</si>
  <si>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</si>
  <si>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</si>
  <si>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</si>
  <si>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</si>
  <si>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</si>
  <si>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</si>
  <si>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</si>
  <si>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</si>
  <si>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</si>
  <si>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</si>
  <si>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</si>
  <si>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</si>
  <si>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</si>
  <si>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</si>
  <si>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</si>
  <si>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</si>
  <si>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</si>
  <si>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</si>
  <si>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</si>
  <si>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</si>
  <si>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</si>
  <si>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</si>
  <si>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</si>
  <si>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</si>
  <si>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</si>
  <si>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</si>
  <si>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</si>
  <si>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</si>
  <si>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</si>
  <si>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</si>
  <si>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</si>
  <si>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</si>
  <si>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</si>
  <si>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</si>
  <si>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</si>
  <si>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</si>
  <si>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</si>
  <si>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</si>
  <si>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</si>
  <si>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</si>
  <si>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</si>
  <si>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</si>
  <si>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</si>
  <si>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</si>
  <si>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</si>
  <si>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</si>
  <si>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</si>
  <si>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</si>
  <si>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</si>
  <si>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</si>
  <si>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</si>
  <si>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</si>
  <si>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</si>
  <si>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</si>
  <si>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</si>
  <si>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</si>
  <si>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</si>
  <si>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</si>
  <si>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</si>
  <si>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</si>
  <si>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</si>
  <si>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</si>
  <si>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</si>
  <si>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"ГАММА МЕДТЕХНОЛОГИИ"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</si>
  <si>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</si>
  <si>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</si>
  <si>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</si>
  <si>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</si>
  <si>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</si>
  <si>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</si>
  <si>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</si>
  <si>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</si>
  <si>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</si>
  <si>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</si>
  <si>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</si>
  <si>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ФЕДЕРАЛЬНОЕ ГОСУДАРСТВЕННОЕ БЮДЖЕТНОЕ НАУЧНОЕ УЧРЕЖДЕНИЕ "НАУЧНЫЙ ЦЕНТР НЕВРОЛОГИИ"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</si>
  <si>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</si>
  <si>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</si>
  <si>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</si>
  <si>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</si>
  <si>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</si>
  <si>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</si>
  <si>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</si>
  <si>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</si>
  <si>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</si>
  <si>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</si>
  <si>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</si>
  <si>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</si>
  <si>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</si>
  <si>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</si>
  <si>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</si>
  <si>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</si>
  <si>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</si>
  <si>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</si>
  <si>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</si>
  <si>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</si>
  <si>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</si>
  <si>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</si>
  <si>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</si>
  <si>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</si>
  <si>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</si>
  <si>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</si>
  <si>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</si>
  <si>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</si>
  <si>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</si>
  <si>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</si>
  <si>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</si>
  <si>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</si>
  <si>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</si>
  <si>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</si>
  <si>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</si>
  <si>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</si>
  <si>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</si>
  <si>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</si>
  <si>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</si>
  <si>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</si>
  <si>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</si>
  <si>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</si>
  <si>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</si>
  <si>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</si>
  <si>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</si>
  <si>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</si>
  <si>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</si>
  <si>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</si>
  <si>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"ЩЁЛКОВСКАЯ ОБЛАСТНАЯ БОЛЬНИЦА"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</si>
  <si>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</si>
  <si>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</si>
  <si>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</si>
  <si>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</si>
  <si>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</si>
  <si>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</si>
  <si>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</si>
  <si>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</si>
  <si>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</si>
  <si>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</si>
  <si>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</si>
  <si>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</si>
  <si>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</si>
  <si>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</si>
  <si>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</si>
  <si>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</si>
  <si>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</si>
  <si>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</si>
  <si>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</si>
  <si>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</si>
  <si>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</si>
  <si>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</si>
  <si>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</si>
  <si>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</si>
  <si>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</si>
  <si>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</si>
  <si>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</si>
  <si>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</si>
  <si>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</si>
  <si>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</si>
  <si>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</si>
  <si>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</si>
  <si>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</si>
  <si>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</si>
  <si>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</si>
  <si>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</si>
  <si>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</si>
  <si>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</si>
  <si>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</si>
  <si>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</si>
  <si>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</si>
  <si>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</si>
  <si>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</si>
  <si>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</si>
  <si>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</si>
  <si>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</si>
  <si>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</si>
  <si>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</si>
  <si>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</si>
  <si>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</si>
  <si>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</si>
  <si>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</si>
  <si>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</si>
  <si>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</si>
  <si>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</si>
  <si>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</si>
  <si>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</si>
  <si>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</si>
  <si>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</si>
  <si>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</si>
  <si>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</si>
  <si>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</si>
  <si>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</si>
  <si>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</si>
  <si>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</si>
  <si>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</si>
  <si>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</si>
  <si>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</si>
  <si>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</si>
  <si>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</si>
  <si>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</si>
  <si>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</si>
  <si>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</si>
  <si>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</si>
  <si>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</si>
  <si>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</si>
  <si>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</si>
  <si>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</si>
  <si>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</si>
  <si>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</si>
  <si>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</si>
  <si>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</si>
  <si>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</si>
  <si>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</si>
  <si>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</si>
  <si>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</si>
  <si>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"МИХНЕВСКАЯ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</si>
  <si>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</si>
  <si>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</si>
  <si>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</si>
  <si>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</si>
  <si>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</si>
  <si>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</si>
  <si>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</si>
  <si>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</si>
  <si>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</si>
  <si>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</si>
  <si>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</si>
  <si>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</si>
  <si>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</si>
  <si>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</si>
  <si>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</si>
  <si>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</si>
  <si>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</si>
  <si>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РАЙОННАЯ БОЛЬНИЦА № 2"</t>
  </si>
  <si>
    <t>ГБУЗ МО "НАРО-ФОМИНСКАЯ СТОМАТОЛОГИЧЕСКАЯ ПОЛИКЛИНИКА"</t>
  </si>
  <si>
    <t>ГБУЗ МО "РУЗСКАЯ РАЙОННАЯ БОЛЬНИЦА"</t>
  </si>
  <si>
    <t>ГБУЗ МО "ТУЧКОВСКАЯ РАЙОННАЯ БОЛЬНИЦА"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</si>
  <si>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</si>
  <si>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</si>
  <si>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</si>
  <si>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</si>
  <si>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</si>
  <si>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</si>
  <si>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</si>
  <si>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</si>
  <si>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</si>
  <si>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</si>
  <si>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ГБУЗ МО "СХОДНЕНСКАЯ ГОРОДСКАЯ БОЛЬНИЦА"</t>
  </si>
  <si>
    <t>ГБУЗ МО "ЛЕВОБЕРЕЖНАЯ ГОРОДСКАЯ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</si>
  <si>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</si>
  <si>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</si>
  <si>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</si>
  <si>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040201</t>
  </si>
  <si>
    <t>ГБУЗ МО "ЯХРОМСКАЯ ГОРОДСКАЯ БОЛЬНИЦА"</t>
  </si>
  <si>
    <t>040301</t>
  </si>
  <si>
    <t>ГБУЗ МО "СИНЬКОВСКАЯ УЧАСТКОВАЯ БОЛЬНИЦА"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</si>
  <si>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</si>
  <si>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</si>
  <si>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</si>
  <si>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</si>
  <si>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</si>
  <si>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</si>
  <si>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</si>
  <si>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</si>
  <si>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</si>
  <si>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</si>
  <si>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</si>
  <si>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</si>
  <si>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</si>
  <si>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</si>
  <si>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</si>
  <si>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</si>
  <si>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</si>
  <si>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</si>
  <si>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</si>
  <si>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"ШАРК ДЕНТ"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</si>
  <si>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</si>
  <si>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</si>
  <si>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</si>
  <si>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</si>
  <si>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</si>
  <si>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</si>
  <si>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</si>
  <si>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</si>
  <si>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</si>
  <si>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</si>
  <si>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</si>
  <si>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</si>
  <si>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</si>
  <si>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</si>
  <si>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</si>
  <si>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</si>
  <si>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</si>
  <si>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</si>
  <si>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</si>
  <si>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</si>
  <si>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</si>
  <si>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</si>
  <si>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</si>
  <si>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</si>
  <si>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</si>
  <si>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</si>
  <si>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</si>
  <si>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</si>
  <si>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</si>
  <si>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</si>
  <si>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</si>
  <si>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</si>
  <si>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</si>
  <si>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</si>
  <si>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</si>
  <si>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</si>
  <si>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</si>
  <si>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</si>
  <si>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</si>
  <si>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</si>
  <si>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</si>
  <si>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</si>
  <si>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</si>
  <si>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</si>
  <si>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</si>
  <si>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</si>
  <si>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</si>
  <si>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</si>
  <si>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</si>
  <si>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</si>
  <si>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</si>
  <si>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</si>
  <si>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</si>
  <si>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</si>
  <si>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</si>
  <si>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</si>
  <si>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</si>
  <si>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</si>
  <si>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</si>
  <si>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</si>
  <si>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</si>
  <si>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</si>
  <si>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</si>
  <si>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</si>
  <si>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</si>
  <si>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</si>
  <si>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</si>
  <si>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</si>
  <si>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</si>
  <si>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</si>
  <si>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</si>
  <si>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</si>
  <si>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</si>
  <si>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</si>
  <si>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</si>
  <si>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</si>
  <si>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</si>
  <si>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</si>
  <si>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</si>
  <si>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</si>
  <si>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</si>
  <si>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</si>
  <si>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ОБЩЕСТВО С ОГРАНИЧЕННОЙ ОТВЕТСТВЕННОСТЬЮ "ЦЕНТР ИМУННОЙ И ТАРГЕТНОЙ ТЕРАПИИ"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</si>
  <si>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</si>
  <si>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</si>
  <si>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</si>
  <si>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</si>
  <si>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</si>
  <si>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</si>
  <si>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</si>
  <si>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</si>
  <si>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</si>
  <si>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</si>
  <si>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</si>
  <si>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</si>
  <si>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</si>
  <si>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</si>
  <si>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</si>
  <si>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</si>
  <si>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</si>
  <si>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</si>
  <si>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</si>
  <si>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</si>
  <si>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</si>
  <si>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</si>
  <si>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</si>
  <si>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</si>
  <si>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</si>
  <si>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</si>
  <si>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</si>
  <si>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</si>
  <si>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</si>
  <si>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</si>
  <si>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</si>
  <si>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</si>
  <si>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</si>
  <si>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</si>
  <si>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</si>
  <si>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</si>
  <si>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</si>
  <si>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</si>
  <si>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</si>
  <si>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</si>
  <si>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</si>
  <si>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</si>
  <si>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</si>
  <si>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</si>
  <si>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</si>
  <si>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</si>
  <si>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</si>
  <si>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</si>
  <si>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</si>
  <si>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</si>
  <si>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</si>
  <si>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</si>
  <si>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"ДИАГНОСТИЧЕСКИЙ ЦЕНТР"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</si>
  <si>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</si>
  <si>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</si>
  <si>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</si>
  <si>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</si>
  <si>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</si>
  <si>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</si>
  <si>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</si>
  <si>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</si>
  <si>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</si>
  <si>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</si>
  <si>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</si>
  <si>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"РЕАБМЕДИКА"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</si>
  <si>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</si>
  <si>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</si>
  <si>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</si>
  <si>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</si>
  <si>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</si>
  <si>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</si>
  <si>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</si>
  <si>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</si>
  <si>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</si>
  <si>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</si>
  <si>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</si>
  <si>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</si>
  <si>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</si>
  <si>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</si>
  <si>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</si>
  <si>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</si>
  <si>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</si>
  <si>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</si>
  <si>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</si>
  <si>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</si>
  <si>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</si>
  <si>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</si>
  <si>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</si>
  <si>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</si>
  <si>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</si>
  <si>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</si>
  <si>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</si>
  <si>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</si>
  <si>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</si>
  <si>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</si>
  <si>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</si>
  <si>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</si>
  <si>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</si>
  <si>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</si>
  <si>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</si>
  <si>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</si>
  <si>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</si>
  <si>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</si>
  <si>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</si>
  <si>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</si>
  <si>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</si>
  <si>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</si>
  <si>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</si>
  <si>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</si>
  <si>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</si>
  <si>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</si>
  <si>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</si>
  <si>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</si>
  <si>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</si>
  <si>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</si>
  <si>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</si>
  <si>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</si>
  <si>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</si>
  <si>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</si>
  <si>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</si>
  <si>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</si>
  <si>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</si>
  <si>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</si>
  <si>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</si>
  <si>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</si>
  <si>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</si>
  <si>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</si>
  <si>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</si>
  <si>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</si>
  <si>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</si>
  <si>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</si>
  <si>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</si>
  <si>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"ДМИТРОВСКАЯ ГОРОДСКАЯ БОЛЬНИЦА", в том числе</t>
  </si>
  <si>
    <t>ГОСУДАРСТВЕННОЕ БЮДЖЕТНОЕ УЧРЕЖДЕНИЕ ЗДРАВООХРАНЕНИЯ МОСКОВСКОЙ ОБЛАСТИ "ЯХРОМСКАЯ ГОРОДСКАЯ БОЛЬНИЦА", в том числе</t>
  </si>
  <si>
    <t>ГОСУДАРСТВЕННОЕ БЮДЖЕТНОЕ УЧРЕЖДЕНИЕ ЗДРАВООХРАНЕНИЯ МОСКОВСКОЙ ОБЛАСТИ "СИНЬКОВСКАЯ УЧАСТКОВАЯ БОЛЬНИЦА",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</si>
  <si>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</si>
  <si>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</si>
  <si>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</si>
  <si>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</si>
  <si>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</si>
  <si>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</si>
  <si>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</si>
  <si>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</si>
  <si>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</si>
  <si>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</si>
  <si>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</si>
  <si>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</si>
  <si>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</si>
  <si>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</si>
  <si>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</si>
  <si>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</si>
  <si>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</si>
  <si>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</si>
  <si>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</si>
  <si>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</si>
  <si>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</si>
  <si>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</si>
  <si>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</si>
  <si>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</si>
  <si>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</si>
  <si>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</si>
  <si>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</si>
  <si>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</si>
  <si>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</si>
  <si>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</si>
  <si>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</si>
  <si>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</si>
  <si>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</si>
  <si>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</si>
  <si>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</si>
  <si>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</si>
  <si>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</si>
  <si>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</si>
  <si>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</si>
  <si>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</si>
  <si>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</si>
  <si>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</si>
  <si>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</si>
  <si>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</si>
  <si>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</si>
  <si>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</si>
  <si>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</si>
  <si>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</si>
  <si>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</si>
  <si>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</si>
  <si>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</si>
  <si>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</si>
  <si>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</si>
  <si>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</si>
  <si>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</si>
  <si>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</si>
  <si>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</si>
  <si>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</si>
  <si>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</si>
  <si>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</si>
  <si>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</si>
  <si>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</si>
  <si>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</si>
  <si>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</si>
  <si>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</si>
  <si>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</si>
  <si>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</si>
  <si>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</si>
  <si>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</si>
  <si>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</si>
  <si>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</si>
  <si>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</si>
  <si>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</si>
  <si>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</si>
  <si>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</si>
  <si>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</si>
  <si>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</si>
  <si>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</si>
  <si>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</si>
  <si>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</si>
  <si>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</si>
  <si>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</si>
  <si>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</si>
  <si>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</si>
  <si>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</si>
  <si>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</si>
  <si>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</si>
  <si>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</si>
  <si>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</si>
  <si>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</si>
  <si>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</si>
  <si>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</si>
  <si>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</si>
  <si>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</si>
  <si>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</si>
  <si>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</si>
  <si>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</si>
  <si>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</si>
  <si>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</si>
  <si>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</si>
  <si>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</si>
  <si>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</si>
  <si>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</si>
  <si>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</si>
  <si>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Барынинский ФАПМосковская область, Рузский район, д. Барынино, д.1, пом.2,3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</si>
  <si>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</si>
  <si>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</si>
  <si>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</si>
  <si>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</si>
  <si>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</si>
  <si>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</si>
  <si>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</si>
  <si>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</si>
  <si>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</si>
  <si>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</si>
  <si>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</si>
  <si>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</si>
  <si>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</si>
  <si>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</si>
  <si>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</si>
  <si>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</si>
  <si>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</si>
  <si>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</si>
  <si>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</si>
  <si>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</si>
  <si>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</si>
  <si>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</si>
  <si>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</si>
  <si>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</si>
  <si>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</si>
  <si>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</si>
  <si>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</si>
  <si>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</si>
  <si>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</si>
  <si>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</si>
  <si>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</si>
  <si>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</si>
  <si>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</si>
  <si>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</si>
  <si>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</si>
  <si>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</si>
  <si>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</si>
  <si>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</si>
  <si>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</si>
  <si>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</si>
  <si>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</si>
  <si>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</si>
  <si>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</si>
  <si>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</si>
  <si>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</si>
  <si>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</si>
  <si>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</si>
  <si>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</si>
  <si>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</si>
  <si>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</si>
  <si>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</si>
  <si>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</si>
  <si>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</si>
  <si>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</si>
  <si>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</si>
  <si>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</si>
  <si>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</si>
  <si>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</si>
  <si>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</si>
  <si>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</si>
  <si>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</si>
  <si>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</si>
  <si>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</si>
  <si>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</si>
  <si>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</si>
  <si>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</si>
  <si>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</si>
  <si>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</si>
  <si>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</si>
  <si>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</si>
  <si>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</si>
  <si>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</si>
  <si>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</si>
  <si>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</si>
  <si>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</si>
  <si>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</si>
  <si>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>ГОСУДАРСТВЕННОЕ АВТОНОМНОЕ УЧРЕЖДЕНИЕ ЗДРАВООХРАНЕНИЯ МОСКОВСКОЙ ОБЛАСТИ "ХИМКИНСКАЯ ЦЕНТРАЛЬНАЯ КЛИНИЧЕСКАЯ БОЛЬНИЦА"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</si>
  <si>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</si>
  <si>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</si>
  <si>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</si>
  <si>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</si>
  <si>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</si>
  <si>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</si>
  <si>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</si>
  <si>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</si>
  <si>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</si>
  <si>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</si>
  <si>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</si>
  <si>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</si>
  <si>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"ОЗеРЫ"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</si>
  <si>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</si>
  <si>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</si>
  <si>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</si>
  <si>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</si>
  <si>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</si>
  <si>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</si>
  <si>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</si>
  <si>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</si>
  <si>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</si>
  <si>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</si>
  <si>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</si>
  <si>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</si>
  <si>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</si>
  <si>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</si>
  <si>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</si>
  <si>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</si>
  <si>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</si>
  <si>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</si>
  <si>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</si>
  <si>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</si>
  <si>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</si>
  <si>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</si>
  <si>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</si>
  <si>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</si>
  <si>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</si>
  <si>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</si>
  <si>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</si>
  <si>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</si>
  <si>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</si>
  <si>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</si>
  <si>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</si>
  <si>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</si>
  <si>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</si>
  <si>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</si>
  <si>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</si>
  <si>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</si>
  <si>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</si>
  <si>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</si>
  <si>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</si>
  <si>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</si>
  <si>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</si>
  <si>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</si>
  <si>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</si>
  <si>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</si>
  <si>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</si>
  <si>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</si>
  <si>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</si>
  <si>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Горшковская врачебная амбулатория</t>
  </si>
  <si>
    <t>Куликовская врачебная амбулатория</t>
  </si>
  <si>
    <t>ГБУЗ МО "Синьковская участковая больница"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</si>
  <si>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</si>
  <si>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</si>
  <si>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</si>
  <si>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</si>
  <si>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</si>
  <si>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</si>
  <si>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</si>
  <si>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</si>
  <si>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</si>
  <si>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</si>
  <si>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</si>
  <si>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</si>
  <si>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</si>
  <si>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</si>
  <si>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</si>
  <si>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</si>
  <si>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</si>
  <si>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</si>
  <si>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</si>
  <si>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</si>
  <si>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</si>
  <si>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</si>
  <si>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</si>
  <si>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</si>
  <si>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</si>
  <si>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</si>
  <si>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</si>
  <si>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</si>
  <si>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</si>
  <si>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</si>
  <si>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</si>
  <si>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</si>
  <si>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</si>
  <si>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</si>
  <si>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</si>
  <si>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</si>
  <si>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</si>
  <si>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</si>
  <si>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</si>
  <si>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</si>
  <si>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</si>
  <si>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</si>
  <si>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</si>
  <si>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</si>
  <si>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</si>
  <si>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</si>
  <si>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</si>
  <si>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</si>
  <si>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</si>
  <si>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</si>
  <si>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</si>
  <si>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</si>
  <si>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</si>
  <si>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</si>
  <si>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</si>
  <si>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</si>
  <si>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</si>
  <si>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</si>
  <si>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</si>
  <si>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</si>
  <si>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</si>
  <si>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</si>
  <si>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</si>
  <si>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</si>
  <si>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</si>
  <si>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</si>
  <si>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</si>
  <si>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</si>
  <si>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</si>
  <si>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</si>
  <si>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</si>
  <si>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</si>
  <si>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</si>
  <si>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</si>
  <si>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</si>
  <si>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</si>
  <si>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</si>
  <si>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</si>
  <si>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</si>
  <si>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</si>
  <si>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</si>
  <si>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</si>
  <si>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</si>
  <si>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</si>
  <si>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</si>
  <si>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</si>
  <si>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</si>
  <si>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</si>
  <si>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ПОРЕЦКАЯ УЧАСТКОВАЯ БОЛЬНИЦА</t>
  </si>
  <si>
    <t>СЕМЕНОВСКАЯ АМБУЛАТОРИЯ</t>
  </si>
  <si>
    <t>ДРОВНИНСКАЯ УЧАСТКОВАЯ БОЛЬНИЦА</t>
  </si>
  <si>
    <t>КЛЕМЕНТЬЕВСКАЯ УЧАСТКОВАЯ БОЛЬНИЦА</t>
  </si>
  <si>
    <t>АМБУЛАТОРИЯ МАРФИН БРОД</t>
  </si>
  <si>
    <t>БОРОДИНСКАЯ АМБУЛАТОРИЯ</t>
  </si>
  <si>
    <t>БОЛЬНИЦА</t>
  </si>
  <si>
    <t>ГОРЕТОВСКАЯ АМБУЛАТОРИЯ</t>
  </si>
  <si>
    <t>ТРОПАРЕВСКАЯ АМБУЛАТОРИЯ</t>
  </si>
  <si>
    <t>КОЛЫЧЕВСКАЯ АМБУЛАТОРИЯ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</si>
  <si>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</si>
  <si>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</si>
  <si>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</si>
  <si>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</si>
  <si>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</si>
  <si>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</si>
  <si>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</si>
  <si>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</si>
  <si>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</si>
  <si>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</si>
  <si>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</si>
  <si>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</si>
  <si>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</si>
  <si>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</si>
  <si>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</si>
  <si>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</si>
  <si>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</si>
  <si>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</si>
  <si>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</si>
  <si>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</si>
  <si>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</si>
  <si>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</si>
  <si>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</si>
  <si>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</si>
  <si>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</si>
  <si>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</si>
  <si>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</si>
  <si>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</si>
  <si>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</si>
  <si>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</si>
  <si>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</si>
  <si>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</si>
  <si>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</si>
  <si>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</si>
  <si>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</si>
  <si>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</si>
  <si>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</si>
  <si>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</si>
  <si>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</si>
  <si>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</si>
  <si>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</si>
  <si>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</si>
  <si>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</si>
  <si>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</si>
  <si>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</si>
  <si>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</si>
  <si>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</si>
  <si>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</si>
  <si>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</si>
  <si>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</si>
  <si>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</si>
  <si>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</si>
  <si>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</si>
  <si>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</si>
  <si>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</si>
  <si>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</si>
  <si>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</si>
  <si>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</si>
  <si>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</si>
  <si>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</si>
  <si>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</si>
  <si>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</si>
  <si>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</si>
  <si>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</si>
  <si>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</si>
  <si>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</si>
  <si>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</si>
  <si>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</si>
  <si>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</si>
  <si>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</si>
  <si>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</si>
  <si>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</si>
  <si>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</si>
  <si>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</si>
  <si>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</si>
  <si>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</si>
  <si>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</si>
  <si>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</si>
  <si>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</si>
  <si>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</si>
  <si>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</si>
  <si>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</si>
  <si>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</si>
  <si>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</si>
  <si>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</si>
  <si>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</si>
  <si>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</si>
  <si>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</si>
  <si>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</si>
  <si>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</si>
  <si>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5017</t>
  </si>
  <si>
    <t>3818</t>
  </si>
  <si>
    <t>АМБУЛАТОРИЯ П. КОСМОДЕМЬЯНСКИЙ</t>
  </si>
  <si>
    <t>2409</t>
  </si>
  <si>
    <t>ВОП П.КОЖИНО</t>
  </si>
  <si>
    <t>1911</t>
  </si>
  <si>
    <t>12831</t>
  </si>
  <si>
    <t>5817</t>
  </si>
  <si>
    <t>ПОЛИКЛИНИКА №6</t>
  </si>
  <si>
    <t>ПОЛИКИНИКА №5</t>
  </si>
  <si>
    <t>УЗУНОВСКАЯ АМБУЛАТОРИЯ.ШКОЛА.ДЕТСАД</t>
  </si>
  <si>
    <t>СОВХОЗНАЯ АМБУЛАТОРИЯ</t>
  </si>
  <si>
    <t>ШЕМЕТОВСКАЯ АМБУЛАТОРИЯ.ШКОЛА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</si>
  <si>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</si>
  <si>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</si>
  <si>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</si>
  <si>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</si>
  <si>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</si>
  <si>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</si>
  <si>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</si>
  <si>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</si>
  <si>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</si>
  <si>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</si>
  <si>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</si>
  <si>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</si>
  <si>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</si>
  <si>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</si>
  <si>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</si>
  <si>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</si>
  <si>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</si>
  <si>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</si>
  <si>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</si>
  <si>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</si>
  <si>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</si>
  <si>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</si>
  <si>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</si>
  <si>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</si>
  <si>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</si>
  <si>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</si>
  <si>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</si>
  <si>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</si>
  <si>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</si>
  <si>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</si>
  <si>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</si>
  <si>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</si>
  <si>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</si>
  <si>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</si>
  <si>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</si>
  <si>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</si>
  <si>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</si>
  <si>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</si>
  <si>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</si>
  <si>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</si>
  <si>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</si>
  <si>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</si>
  <si>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</si>
  <si>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</si>
  <si>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</si>
  <si>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</si>
  <si>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</si>
  <si>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</si>
  <si>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</si>
  <si>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</si>
  <si>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</si>
  <si>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</si>
  <si>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</si>
  <si>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</si>
  <si>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</si>
  <si>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</si>
  <si>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</si>
  <si>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</si>
  <si>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</si>
  <si>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</si>
  <si>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</si>
  <si>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9184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</si>
  <si>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</si>
  <si>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</si>
  <si>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</si>
  <si>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</si>
  <si>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</si>
  <si>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</si>
  <si>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</si>
  <si>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</si>
  <si>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</si>
  <si>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Численность обслуживаемого населения, человек в группе "до 20 тысяч. человек"</t>
  </si>
  <si>
    <t>Численность обслуживаемого населения, человек в группе "свыше 20 тысяч. человек"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</si>
  <si>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</si>
  <si>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</si>
  <si>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</si>
  <si>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</si>
  <si>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</si>
  <si>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</si>
  <si>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</si>
  <si>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</si>
  <si>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</si>
  <si>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</si>
  <si>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</si>
  <si>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</si>
  <si>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</si>
  <si>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</si>
  <si>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</si>
  <si>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</si>
  <si>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</si>
  <si>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</si>
  <si>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</si>
  <si>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</si>
  <si>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</si>
  <si>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</si>
  <si>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</si>
  <si>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Приложение 1е</t>
  </si>
  <si>
    <t>2.2 - 3</t>
  </si>
  <si>
    <t>ЗАКРЫТОЕ АКЦИОНЕРНОЕ ОБЩЕСТВО "ГРУППА КОМПАНИЙ "МЕДСИ"</t>
  </si>
  <si>
    <t>рассмотрены Комиссией по разработке Московской областной программы ОМС  30.12.2019 (протокол № 102)</t>
  </si>
  <si>
    <t>от 30 декабря 2019</t>
  </si>
  <si>
    <t>от 30 декабря  2019</t>
  </si>
  <si>
    <t>рассмотрены Комиссией по разработке Московской областной программы ОМС 30.12.2019 (протокол № 102 )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</si>
  <si>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</si>
  <si>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</si>
  <si>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</si>
  <si>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</si>
  <si>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</si>
  <si>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</si>
  <si>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</si>
  <si>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</si>
  <si>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</si>
  <si>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</si>
  <si>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</si>
  <si>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</si>
  <si>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</si>
  <si>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</si>
  <si>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</si>
  <si>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</si>
  <si>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</si>
  <si>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</si>
  <si>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</si>
  <si>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</si>
  <si>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</si>
  <si>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</si>
  <si>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</si>
  <si>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</si>
  <si>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</si>
  <si>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</si>
  <si>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</si>
  <si>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</si>
  <si>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</si>
  <si>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</si>
  <si>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</si>
  <si>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</si>
  <si>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</si>
  <si>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</si>
  <si>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</si>
  <si>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</si>
  <si>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</si>
  <si>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</si>
  <si>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</si>
  <si>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</si>
  <si>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</si>
  <si>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</si>
  <si>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</si>
  <si>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</si>
  <si>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</si>
  <si>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</si>
  <si>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</si>
  <si>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</si>
  <si>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</si>
  <si>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</si>
  <si>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</si>
  <si>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</si>
  <si>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</si>
  <si>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</si>
  <si>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</si>
  <si>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</si>
  <si>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</si>
  <si>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</si>
  <si>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</si>
  <si>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</si>
  <si>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</si>
  <si>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</si>
  <si>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</si>
  <si>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</si>
  <si>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</si>
  <si>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</si>
  <si>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</si>
  <si>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</si>
  <si>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</si>
  <si>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</si>
  <si>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</si>
  <si>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</si>
  <si>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</si>
  <si>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</si>
  <si>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</si>
  <si>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</si>
  <si>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</si>
  <si>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</si>
  <si>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</si>
  <si>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</si>
  <si>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</si>
  <si>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</si>
  <si>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</si>
  <si>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</si>
  <si>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</si>
  <si>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</si>
  <si>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</si>
  <si>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</si>
  <si>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</si>
  <si>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</si>
  <si>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</si>
  <si>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</si>
  <si>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</si>
  <si>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143821, Московская область, Лотошинский район, д.Вяхирево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</si>
  <si>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</si>
  <si>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</si>
  <si>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</si>
  <si>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</si>
  <si>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</si>
  <si>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</si>
  <si>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</si>
  <si>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</si>
  <si>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</si>
  <si>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</si>
  <si>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</si>
  <si>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</si>
  <si>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143812, Московская олбласть, дер Корневское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</si>
  <si>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</si>
  <si>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</si>
  <si>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</si>
  <si>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</si>
  <si>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</si>
  <si>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</si>
  <si>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</si>
  <si>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</si>
  <si>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</si>
  <si>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</si>
  <si>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</si>
  <si>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</si>
  <si>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</si>
  <si>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</si>
  <si>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</si>
  <si>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</si>
  <si>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</si>
  <si>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</si>
  <si>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</si>
  <si>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</si>
  <si>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</si>
  <si>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</si>
  <si>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</si>
  <si>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</si>
  <si>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</si>
  <si>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</si>
  <si>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</si>
  <si>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</si>
  <si>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</si>
  <si>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</si>
  <si>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</si>
  <si>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</si>
  <si>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</si>
  <si>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</si>
  <si>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</si>
  <si>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</si>
  <si>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</si>
  <si>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</si>
  <si>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</si>
  <si>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</si>
  <si>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</si>
  <si>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</si>
  <si>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</si>
  <si>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</si>
  <si>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</si>
  <si>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</si>
  <si>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</si>
  <si>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</si>
  <si>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</si>
  <si>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</si>
  <si>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</si>
  <si>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</si>
  <si>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</si>
  <si>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</si>
  <si>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</si>
  <si>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</si>
  <si>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</si>
  <si>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</si>
  <si>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</si>
  <si>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</si>
  <si>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</si>
  <si>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</si>
  <si>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</si>
  <si>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</si>
  <si>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</si>
  <si>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</si>
  <si>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</si>
  <si>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</si>
  <si>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</si>
  <si>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</si>
  <si>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</si>
  <si>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</si>
  <si>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</si>
  <si>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</si>
  <si>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</si>
  <si>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</si>
  <si>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</si>
  <si>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</si>
  <si>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</si>
  <si>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</si>
  <si>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</si>
  <si>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</si>
  <si>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</si>
  <si>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</si>
  <si>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</si>
  <si>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</si>
  <si>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</si>
  <si>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</si>
  <si>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</si>
  <si>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</si>
  <si>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</si>
  <si>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</si>
  <si>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</si>
  <si>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</si>
  <si>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</si>
  <si>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</si>
  <si>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</si>
  <si>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</si>
  <si>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</si>
  <si>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</si>
  <si>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</si>
  <si>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</si>
  <si>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</si>
  <si>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</si>
  <si>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</si>
  <si>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</si>
  <si>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</si>
  <si>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</si>
  <si>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</si>
  <si>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</si>
  <si>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</si>
  <si>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</si>
  <si>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</si>
  <si>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</si>
  <si>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</si>
  <si>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</si>
  <si>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</si>
  <si>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</si>
  <si>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</si>
  <si>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</si>
  <si>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</si>
  <si>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</si>
  <si>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</si>
  <si>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</si>
  <si>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</si>
  <si>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</si>
  <si>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</si>
  <si>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</si>
  <si>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</si>
  <si>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</si>
  <si>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</si>
  <si>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</si>
  <si>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</si>
  <si>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</si>
  <si>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</si>
  <si>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</si>
  <si>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</si>
  <si>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</si>
  <si>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</si>
  <si>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</si>
  <si>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</si>
  <si>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</si>
  <si>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</si>
  <si>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</si>
  <si>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</si>
  <si>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</si>
  <si>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</si>
  <si>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ОБЩЕСТВО С ОГРАНИЧЕННОЙ ОТВЕТСТВЕННОСТЬЮ МЕДИЦИНСКИЙ ЦЕНТР "БУДЬ ЗДОРОВ"</t>
  </si>
  <si>
    <t>973301</t>
  </si>
  <si>
    <t>АО "ЛАБКВЕСТ"</t>
  </si>
  <si>
    <t>Ежемесячный размер финансового обеспечения, тыс. рублей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</si>
  <si>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</si>
  <si>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</si>
  <si>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</si>
  <si>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</si>
  <si>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</si>
  <si>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</si>
  <si>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2020 года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</si>
</sst>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4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270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25" fillId="2" borderId="7" xfId="1" applyFont="1" applyFill="1" applyBorder="1" applyAlignment="1">
      <alignment horizontal="center" vertical="center" wrapText="1"/>
    </xf>
    <xf numFmtId="0" fontId="25" fillId="2" borderId="8" xfId="1" applyFont="1" applyFill="1" applyBorder="1" applyAlignment="1">
      <alignment horizontal="center" vertical="center" wrapText="1"/>
    </xf>
    <xf numFmtId="1" fontId="25" fillId="2" borderId="8" xfId="1" applyNumberFormat="1" applyFont="1" applyFill="1" applyBorder="1" applyAlignment="1">
      <alignment horizontal="center" vertical="center" wrapText="1"/>
    </xf>
    <xf numFmtId="0" fontId="25" fillId="2" borderId="8" xfId="117" applyFont="1" applyFill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21" borderId="0" xfId="103" applyFont="1" applyFill="1" applyAlignment="1">
      <alignment vertical="center"/>
    </xf>
    <xf numFmtId="3" fontId="4" fillId="21" borderId="0" xfId="0" applyNumberFormat="1" applyFont="1" applyFill="1" applyAlignment="1">
      <alignment vertical="center"/>
    </xf>
    <xf numFmtId="0" fontId="4" fillId="21" borderId="0" xfId="0" applyFont="1" applyFill="1" applyAlignment="1">
      <alignment vertical="center"/>
    </xf>
    <xf numFmtId="0" fontId="4" fillId="21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14" fillId="0" borderId="2" xfId="0" applyFont="1" applyFill="1" applyBorder="1"/>
    <xf numFmtId="3" fontId="14" fillId="0" borderId="2" xfId="0" applyNumberFormat="1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6" fillId="0" borderId="2" xfId="122" applyNumberFormat="1" applyFont="1" applyFill="1" applyBorder="1" applyAlignment="1">
      <alignment horizontal="center" vertical="center" wrapText="1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3" fontId="4" fillId="0" borderId="2" xfId="0" applyNumberFormat="1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0" fontId="16" fillId="0" borderId="13" xfId="122" applyNumberFormat="1" applyFont="1" applyFill="1" applyBorder="1" applyAlignment="1">
      <alignment vertical="center" wrapText="1"/>
    </xf>
    <xf numFmtId="0" fontId="16" fillId="0" borderId="4" xfId="122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1" fillId="0" borderId="2" xfId="101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5" xfId="122" applyNumberFormat="1" applyFont="1" applyFill="1" applyBorder="1" applyAlignment="1">
      <alignment vertical="center" wrapText="1"/>
    </xf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26" fillId="0" borderId="2" xfId="122" applyNumberFormat="1" applyFont="1" applyFill="1" applyBorder="1" applyAlignment="1">
      <alignment horizontal="center" vertical="center" wrapText="1"/>
    </xf>
    <xf numFmtId="0" fontId="40" fillId="21" borderId="2" xfId="0" applyFont="1" applyFill="1" applyBorder="1" applyAlignment="1">
      <alignment horizontal="left" vertical="center" wrapText="1"/>
    </xf>
    <xf numFmtId="0" fontId="16" fillId="21" borderId="2" xfId="0" applyFont="1" applyFill="1" applyBorder="1" applyAlignment="1">
      <alignment horizontal="left" vertical="center" wrapText="1"/>
    </xf>
    <xf numFmtId="0" fontId="13" fillId="21" borderId="2" xfId="0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left" vertical="top" wrapText="1"/>
    </xf>
    <xf numFmtId="0" fontId="44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49" fontId="13" fillId="0" borderId="2" xfId="0" applyNumberFormat="1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2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4" fillId="22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5" fontId="4" fillId="2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6" fontId="4" fillId="2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/>
    </xf>
    <xf numFmtId="16" fontId="13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14" fontId="24" fillId="0" borderId="2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65" fontId="4" fillId="22" borderId="5" xfId="0" applyNumberFormat="1" applyFont="1" applyFill="1" applyBorder="1" applyAlignment="1">
      <alignment horizontal="center" vertical="center" wrapText="1"/>
    </xf>
    <xf numFmtId="165" fontId="4" fillId="22" borderId="13" xfId="0" applyNumberFormat="1" applyFont="1" applyFill="1" applyBorder="1" applyAlignment="1">
      <alignment horizontal="center" vertical="center" wrapText="1"/>
    </xf>
    <xf numFmtId="165" fontId="4" fillId="22" borderId="4" xfId="0" applyNumberFormat="1" applyFont="1" applyFill="1" applyBorder="1" applyAlignment="1">
      <alignment horizontal="center" vertical="center" wrapText="1"/>
    </xf>
    <xf numFmtId="0" fontId="4" fillId="22" borderId="5" xfId="0" applyFont="1" applyFill="1" applyBorder="1" applyAlignment="1">
      <alignment horizontal="center" vertical="center" wrapText="1"/>
    </xf>
    <xf numFmtId="0" fontId="4" fillId="22" borderId="13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22" borderId="5" xfId="0" applyNumberFormat="1" applyFont="1" applyFill="1" applyBorder="1" applyAlignment="1">
      <alignment horizontal="center" vertical="center" wrapText="1"/>
    </xf>
    <xf numFmtId="3" fontId="4" fillId="22" borderId="4" xfId="0" applyNumberFormat="1" applyFont="1" applyFill="1" applyBorder="1" applyAlignment="1">
      <alignment horizontal="center" vertical="center" wrapText="1"/>
    </xf>
    <xf numFmtId="3" fontId="4" fillId="22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3" fillId="21" borderId="0" xfId="98" applyFont="1" applyFill="1" applyAlignment="1">
      <alignment horizontal="left" vertical="center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workbookViewId="0">
      <selection activeCell="E11" sqref="E11:E131"/>
    </sheetView>
  </sheetViews>
  <sheetFormatPr defaultRowHeight="15"/>
  <cols>
    <col min="1" max="1" width="6.28515625" style="4" customWidth="1"/>
    <col min="2" max="2" width="14.85546875" style="86" customWidth="1"/>
    <col min="3" max="4" width="14.42578125" style="68" customWidth="1"/>
    <col min="5" max="5" width="84.140625" style="4" customWidth="1"/>
    <col min="6" max="7" width="16.140625" style="89" customWidth="1"/>
    <col min="8" max="16384" width="9.140625" style="4"/>
  </cols>
  <sheetData>
    <row r="1" spans="1:9" s="3" customFormat="1">
      <c r="A1" s="66" t="s">
        <v>235</v>
      </c>
      <c r="B1" s="86"/>
      <c r="C1" s="4"/>
      <c r="D1" s="67"/>
      <c r="E1" s="67"/>
      <c r="F1" s="87"/>
      <c r="G1" s="87"/>
    </row>
    <row r="2" spans="1:9" s="3" customFormat="1">
      <c r="A2" s="21" t="s">
        <v>1312</v>
      </c>
      <c r="B2" s="86"/>
      <c r="C2" s="4"/>
      <c r="D2" s="67"/>
      <c r="E2" s="67"/>
      <c r="F2" s="87"/>
      <c r="G2" s="87"/>
    </row>
    <row r="3" spans="1:9">
      <c r="F3" s="87"/>
      <c r="G3" s="88"/>
    </row>
    <row r="4" spans="1:9">
      <c r="A4" s="191"/>
      <c r="B4" s="191"/>
      <c r="C4" s="192"/>
      <c r="D4" s="192"/>
      <c r="E4" s="191"/>
      <c r="F4" s="111"/>
      <c r="G4" s="11" t="s">
        <v>22</v>
      </c>
    </row>
    <row r="5" spans="1:9">
      <c r="A5" s="191"/>
      <c r="B5" s="191"/>
      <c r="C5" s="192"/>
      <c r="D5" s="192"/>
      <c r="E5" s="191"/>
      <c r="F5" s="111"/>
      <c r="G5" s="11" t="s">
        <v>21</v>
      </c>
    </row>
    <row r="6" spans="1:9">
      <c r="A6" s="191"/>
      <c r="B6" s="191"/>
      <c r="C6" s="192"/>
      <c r="D6" s="192"/>
      <c r="E6" s="191"/>
      <c r="F6" s="111"/>
      <c r="G6" s="11" t="s">
        <v>236</v>
      </c>
    </row>
    <row r="7" spans="1:9">
      <c r="A7" s="191"/>
      <c r="B7" s="191"/>
      <c r="C7" s="192"/>
      <c r="D7" s="192"/>
      <c r="E7" s="191"/>
      <c r="F7" s="111"/>
      <c r="G7" s="56" t="s">
        <v>1313</v>
      </c>
    </row>
    <row r="8" spans="1:9" ht="54" customHeight="1">
      <c r="A8" s="205" t="s">
        <v>145</v>
      </c>
      <c r="B8" s="205"/>
      <c r="C8" s="205"/>
      <c r="D8" s="205"/>
      <c r="E8" s="205"/>
      <c r="F8" s="205"/>
      <c r="G8" s="205"/>
    </row>
    <row r="9" spans="1:9" ht="15" customHeight="1">
      <c r="A9" s="206" t="s">
        <v>111</v>
      </c>
      <c r="B9" s="207" t="s">
        <v>979</v>
      </c>
      <c r="C9" s="208" t="s">
        <v>167</v>
      </c>
      <c r="D9" s="208" t="s">
        <v>19</v>
      </c>
      <c r="E9" s="207" t="s">
        <v>20</v>
      </c>
      <c r="F9" s="209" t="s">
        <v>215</v>
      </c>
      <c r="G9" s="207" t="s">
        <v>221</v>
      </c>
      <c r="H9" s="68"/>
      <c r="I9" s="68"/>
    </row>
    <row r="10" spans="1:9" ht="54.75" customHeight="1">
      <c r="A10" s="206"/>
      <c r="B10" s="207"/>
      <c r="C10" s="208"/>
      <c r="D10" s="208"/>
      <c r="E10" s="207"/>
      <c r="F10" s="209"/>
      <c r="G10" s="207"/>
      <c r="H10" s="68"/>
      <c r="I10" s="68"/>
    </row>
    <row r="11" spans="1:9" ht="25.5" customHeight="1">
      <c r="A11" s="5">
        <v>1</v>
      </c>
      <c r="B11" s="94">
        <v>2</v>
      </c>
      <c r="C11" s="5">
        <v>500201</v>
      </c>
      <c r="D11" s="59">
        <v>20101</v>
      </c>
      <c r="E11" s="186" t="s">
        <v>24</v>
      </c>
      <c r="F11" s="112"/>
      <c r="G11" s="122" t="s">
        <v>252</v>
      </c>
    </row>
    <row r="12" spans="1:9" ht="25.5" customHeight="1">
      <c r="A12" s="5">
        <v>2</v>
      </c>
      <c r="B12" s="94">
        <v>2</v>
      </c>
      <c r="C12" s="5">
        <v>500301</v>
      </c>
      <c r="D12" s="59">
        <v>30101</v>
      </c>
      <c r="E12" s="186" t="s">
        <v>25</v>
      </c>
      <c r="F12" s="112"/>
      <c r="G12" s="122" t="s">
        <v>252</v>
      </c>
    </row>
    <row r="13" spans="1:9" ht="25.5" customHeight="1">
      <c r="A13" s="5">
        <v>3</v>
      </c>
      <c r="B13" s="94">
        <v>2</v>
      </c>
      <c r="C13" s="5">
        <v>500302</v>
      </c>
      <c r="D13" s="59">
        <v>30201</v>
      </c>
      <c r="E13" s="186" t="s">
        <v>26</v>
      </c>
      <c r="F13" s="112"/>
      <c r="G13" s="122" t="s">
        <v>252</v>
      </c>
    </row>
    <row r="14" spans="1:9" ht="25.5">
      <c r="A14" s="5">
        <v>4</v>
      </c>
      <c r="B14" s="94">
        <v>2</v>
      </c>
      <c r="C14" s="5">
        <v>500401</v>
      </c>
      <c r="D14" s="59">
        <v>40101</v>
      </c>
      <c r="E14" s="186" t="s">
        <v>27</v>
      </c>
      <c r="F14" s="112" t="s">
        <v>203</v>
      </c>
      <c r="G14" s="122" t="s">
        <v>253</v>
      </c>
    </row>
    <row r="15" spans="1:9" ht="25.5" customHeight="1">
      <c r="A15" s="5">
        <v>5</v>
      </c>
      <c r="B15" s="94">
        <v>1</v>
      </c>
      <c r="C15" s="5">
        <v>500402</v>
      </c>
      <c r="D15" s="59">
        <v>40201</v>
      </c>
      <c r="E15" s="186" t="s">
        <v>28</v>
      </c>
      <c r="F15" s="112"/>
      <c r="G15" s="122" t="s">
        <v>251</v>
      </c>
    </row>
    <row r="16" spans="1:9" ht="25.5" customHeight="1">
      <c r="A16" s="5">
        <v>6</v>
      </c>
      <c r="B16" s="94">
        <v>1</v>
      </c>
      <c r="C16" s="5">
        <v>500403</v>
      </c>
      <c r="D16" s="59">
        <v>40301</v>
      </c>
      <c r="E16" s="186" t="s">
        <v>29</v>
      </c>
      <c r="F16" s="112"/>
      <c r="G16" s="122" t="s">
        <v>251</v>
      </c>
    </row>
    <row r="17" spans="1:7" ht="25.5" customHeight="1">
      <c r="A17" s="5">
        <v>7</v>
      </c>
      <c r="B17" s="94">
        <v>2</v>
      </c>
      <c r="C17" s="5">
        <v>500501</v>
      </c>
      <c r="D17" s="59">
        <v>50101</v>
      </c>
      <c r="E17" s="186" t="s">
        <v>30</v>
      </c>
      <c r="F17" s="112"/>
      <c r="G17" s="193" t="s">
        <v>252</v>
      </c>
    </row>
    <row r="18" spans="1:7" ht="25.5" customHeight="1">
      <c r="A18" s="5">
        <v>8</v>
      </c>
      <c r="B18" s="94">
        <v>2</v>
      </c>
      <c r="C18" s="5">
        <v>500601</v>
      </c>
      <c r="D18" s="59">
        <v>60101</v>
      </c>
      <c r="E18" s="186" t="s">
        <v>31</v>
      </c>
      <c r="F18" s="112" t="s">
        <v>203</v>
      </c>
      <c r="G18" s="122" t="s">
        <v>253</v>
      </c>
    </row>
    <row r="19" spans="1:7" ht="25.5" customHeight="1">
      <c r="A19" s="5">
        <v>9</v>
      </c>
      <c r="B19" s="94">
        <v>2</v>
      </c>
      <c r="C19" s="5">
        <v>500701</v>
      </c>
      <c r="D19" s="59">
        <v>70101</v>
      </c>
      <c r="E19" s="186" t="s">
        <v>112</v>
      </c>
      <c r="F19" s="112"/>
      <c r="G19" s="193" t="s">
        <v>252</v>
      </c>
    </row>
    <row r="20" spans="1:7" ht="25.5" customHeight="1">
      <c r="A20" s="5">
        <v>10</v>
      </c>
      <c r="B20" s="94">
        <v>2</v>
      </c>
      <c r="C20" s="5">
        <v>500702</v>
      </c>
      <c r="D20" s="59">
        <v>70301</v>
      </c>
      <c r="E20" s="186" t="s">
        <v>32</v>
      </c>
      <c r="F20" s="112"/>
      <c r="G20" s="193" t="s">
        <v>252</v>
      </c>
    </row>
    <row r="21" spans="1:7" ht="25.5" customHeight="1">
      <c r="A21" s="5">
        <v>11</v>
      </c>
      <c r="B21" s="94">
        <v>2</v>
      </c>
      <c r="C21" s="5">
        <v>500801</v>
      </c>
      <c r="D21" s="59">
        <v>80101</v>
      </c>
      <c r="E21" s="186" t="s">
        <v>113</v>
      </c>
      <c r="F21" s="112"/>
      <c r="G21" s="193" t="s">
        <v>252</v>
      </c>
    </row>
    <row r="22" spans="1:7" ht="25.5" customHeight="1">
      <c r="A22" s="5">
        <v>12</v>
      </c>
      <c r="B22" s="94">
        <v>2</v>
      </c>
      <c r="C22" s="5">
        <v>501001</v>
      </c>
      <c r="D22" s="59">
        <v>100101</v>
      </c>
      <c r="E22" s="186" t="s">
        <v>135</v>
      </c>
      <c r="F22" s="112" t="s">
        <v>203</v>
      </c>
      <c r="G22" s="122" t="s">
        <v>253</v>
      </c>
    </row>
    <row r="23" spans="1:7" ht="25.5" customHeight="1">
      <c r="A23" s="5">
        <v>13</v>
      </c>
      <c r="B23" s="94">
        <v>1</v>
      </c>
      <c r="C23" s="5">
        <v>501002</v>
      </c>
      <c r="D23" s="59">
        <v>100201</v>
      </c>
      <c r="E23" s="186" t="s">
        <v>33</v>
      </c>
      <c r="F23" s="112"/>
      <c r="G23" s="122" t="s">
        <v>251</v>
      </c>
    </row>
    <row r="24" spans="1:7" ht="25.5" customHeight="1">
      <c r="A24" s="5">
        <v>14</v>
      </c>
      <c r="B24" s="94">
        <v>1</v>
      </c>
      <c r="C24" s="5">
        <v>501003</v>
      </c>
      <c r="D24" s="59">
        <v>100301</v>
      </c>
      <c r="E24" s="186" t="s">
        <v>34</v>
      </c>
      <c r="F24" s="112"/>
      <c r="G24" s="122" t="s">
        <v>251</v>
      </c>
    </row>
    <row r="25" spans="1:7" ht="25.5" customHeight="1">
      <c r="A25" s="5">
        <v>15</v>
      </c>
      <c r="B25" s="94">
        <v>2</v>
      </c>
      <c r="C25" s="5">
        <v>501101</v>
      </c>
      <c r="D25" s="59">
        <v>110101</v>
      </c>
      <c r="E25" s="186" t="s">
        <v>35</v>
      </c>
      <c r="F25" s="112"/>
      <c r="G25" s="193" t="s">
        <v>252</v>
      </c>
    </row>
    <row r="26" spans="1:7" ht="25.5" customHeight="1">
      <c r="A26" s="5">
        <v>16</v>
      </c>
      <c r="B26" s="94">
        <v>2</v>
      </c>
      <c r="C26" s="5">
        <v>501301</v>
      </c>
      <c r="D26" s="59">
        <v>130101</v>
      </c>
      <c r="E26" s="186" t="s">
        <v>36</v>
      </c>
      <c r="F26" s="112"/>
      <c r="G26" s="193" t="s">
        <v>252</v>
      </c>
    </row>
    <row r="27" spans="1:7" ht="25.5" customHeight="1">
      <c r="A27" s="5">
        <v>17</v>
      </c>
      <c r="B27" s="94">
        <v>2</v>
      </c>
      <c r="C27" s="5">
        <v>501401</v>
      </c>
      <c r="D27" s="59">
        <v>140101</v>
      </c>
      <c r="E27" s="186" t="s">
        <v>37</v>
      </c>
      <c r="F27" s="112"/>
      <c r="G27" s="122" t="s">
        <v>252</v>
      </c>
    </row>
    <row r="28" spans="1:7" ht="25.5" customHeight="1">
      <c r="A28" s="5">
        <v>18</v>
      </c>
      <c r="B28" s="94">
        <v>2</v>
      </c>
      <c r="C28" s="5">
        <v>501402</v>
      </c>
      <c r="D28" s="59">
        <v>140201</v>
      </c>
      <c r="E28" s="186" t="s">
        <v>38</v>
      </c>
      <c r="F28" s="112"/>
      <c r="G28" s="122" t="s">
        <v>252</v>
      </c>
    </row>
    <row r="29" spans="1:7" ht="25.5" customHeight="1">
      <c r="A29" s="5">
        <v>19</v>
      </c>
      <c r="B29" s="94">
        <v>2</v>
      </c>
      <c r="C29" s="5">
        <v>501501</v>
      </c>
      <c r="D29" s="59">
        <v>150101</v>
      </c>
      <c r="E29" s="186" t="s">
        <v>162</v>
      </c>
      <c r="F29" s="112" t="s">
        <v>203</v>
      </c>
      <c r="G29" s="122" t="s">
        <v>253</v>
      </c>
    </row>
    <row r="30" spans="1:7" ht="25.5" customHeight="1">
      <c r="A30" s="5">
        <v>20</v>
      </c>
      <c r="B30" s="94">
        <v>2</v>
      </c>
      <c r="C30" s="5">
        <v>501601</v>
      </c>
      <c r="D30" s="59">
        <v>160101</v>
      </c>
      <c r="E30" s="186" t="s">
        <v>40</v>
      </c>
      <c r="F30" s="112"/>
      <c r="G30" s="122" t="s">
        <v>252</v>
      </c>
    </row>
    <row r="31" spans="1:7" ht="25.5" customHeight="1">
      <c r="A31" s="5">
        <v>21</v>
      </c>
      <c r="B31" s="94">
        <v>1</v>
      </c>
      <c r="C31" s="5">
        <v>501602</v>
      </c>
      <c r="D31" s="59">
        <v>160201</v>
      </c>
      <c r="E31" s="186" t="s">
        <v>231</v>
      </c>
      <c r="F31" s="112"/>
      <c r="G31" s="122" t="s">
        <v>251</v>
      </c>
    </row>
    <row r="32" spans="1:7" ht="25.5" customHeight="1">
      <c r="A32" s="5">
        <v>22</v>
      </c>
      <c r="B32" s="94">
        <v>2</v>
      </c>
      <c r="C32" s="5">
        <v>501701</v>
      </c>
      <c r="D32" s="59">
        <v>170101</v>
      </c>
      <c r="E32" s="186" t="s">
        <v>114</v>
      </c>
      <c r="F32" s="112" t="s">
        <v>203</v>
      </c>
      <c r="G32" s="122" t="s">
        <v>253</v>
      </c>
    </row>
    <row r="33" spans="1:7" ht="25.5" customHeight="1">
      <c r="A33" s="5">
        <v>23</v>
      </c>
      <c r="B33" s="94">
        <v>2</v>
      </c>
      <c r="C33" s="5">
        <v>501702</v>
      </c>
      <c r="D33" s="59">
        <v>170201</v>
      </c>
      <c r="E33" s="186" t="s">
        <v>140</v>
      </c>
      <c r="F33" s="112" t="s">
        <v>203</v>
      </c>
      <c r="G33" s="122" t="s">
        <v>253</v>
      </c>
    </row>
    <row r="34" spans="1:7" ht="25.5" customHeight="1">
      <c r="A34" s="5">
        <v>24</v>
      </c>
      <c r="B34" s="94">
        <v>1</v>
      </c>
      <c r="C34" s="5">
        <v>501801</v>
      </c>
      <c r="D34" s="59">
        <v>180101</v>
      </c>
      <c r="E34" s="186" t="s">
        <v>41</v>
      </c>
      <c r="F34" s="112"/>
      <c r="G34" s="122" t="s">
        <v>251</v>
      </c>
    </row>
    <row r="35" spans="1:7" ht="25.5" customHeight="1">
      <c r="A35" s="5">
        <v>25</v>
      </c>
      <c r="B35" s="94">
        <v>2</v>
      </c>
      <c r="C35" s="5">
        <v>501802</v>
      </c>
      <c r="D35" s="59">
        <v>180201</v>
      </c>
      <c r="E35" s="186" t="s">
        <v>42</v>
      </c>
      <c r="F35" s="112"/>
      <c r="G35" s="122" t="s">
        <v>252</v>
      </c>
    </row>
    <row r="36" spans="1:7" ht="25.5" customHeight="1">
      <c r="A36" s="5">
        <v>26</v>
      </c>
      <c r="B36" s="94">
        <v>2</v>
      </c>
      <c r="C36" s="5">
        <v>501901</v>
      </c>
      <c r="D36" s="59">
        <v>190101</v>
      </c>
      <c r="E36" s="186" t="s">
        <v>43</v>
      </c>
      <c r="F36" s="112" t="s">
        <v>203</v>
      </c>
      <c r="G36" s="122" t="s">
        <v>253</v>
      </c>
    </row>
    <row r="37" spans="1:7" ht="25.5" customHeight="1">
      <c r="A37" s="5">
        <v>27</v>
      </c>
      <c r="B37" s="94">
        <v>2</v>
      </c>
      <c r="C37" s="5">
        <v>502003</v>
      </c>
      <c r="D37" s="59">
        <v>200301</v>
      </c>
      <c r="E37" s="186" t="s">
        <v>44</v>
      </c>
      <c r="F37" s="112" t="s">
        <v>203</v>
      </c>
      <c r="G37" s="122" t="s">
        <v>253</v>
      </c>
    </row>
    <row r="38" spans="1:7" ht="25.5" customHeight="1">
      <c r="A38" s="5">
        <v>28</v>
      </c>
      <c r="B38" s="94">
        <v>2</v>
      </c>
      <c r="C38" s="5">
        <v>502004</v>
      </c>
      <c r="D38" s="59">
        <v>200401</v>
      </c>
      <c r="E38" s="186" t="s">
        <v>45</v>
      </c>
      <c r="F38" s="112" t="s">
        <v>203</v>
      </c>
      <c r="G38" s="122" t="s">
        <v>253</v>
      </c>
    </row>
    <row r="39" spans="1:7" ht="25.5" customHeight="1">
      <c r="A39" s="5">
        <v>29</v>
      </c>
      <c r="B39" s="94">
        <v>2</v>
      </c>
      <c r="C39" s="5">
        <v>502101</v>
      </c>
      <c r="D39" s="59">
        <v>210101</v>
      </c>
      <c r="E39" s="186" t="s">
        <v>46</v>
      </c>
      <c r="F39" s="112" t="s">
        <v>203</v>
      </c>
      <c r="G39" s="122" t="s">
        <v>253</v>
      </c>
    </row>
    <row r="40" spans="1:7" ht="25.5" customHeight="1">
      <c r="A40" s="5">
        <v>30</v>
      </c>
      <c r="B40" s="94">
        <v>1</v>
      </c>
      <c r="C40" s="5">
        <v>502115</v>
      </c>
      <c r="D40" s="59">
        <v>210115</v>
      </c>
      <c r="E40" s="186" t="s">
        <v>47</v>
      </c>
      <c r="F40" s="112"/>
      <c r="G40" s="122" t="s">
        <v>251</v>
      </c>
    </row>
    <row r="41" spans="1:7" ht="25.5" customHeight="1">
      <c r="A41" s="5">
        <v>31</v>
      </c>
      <c r="B41" s="94">
        <v>2</v>
      </c>
      <c r="C41" s="5">
        <v>502201</v>
      </c>
      <c r="D41" s="59">
        <v>220101</v>
      </c>
      <c r="E41" s="186" t="s">
        <v>48</v>
      </c>
      <c r="F41" s="112"/>
      <c r="G41" s="122" t="s">
        <v>252</v>
      </c>
    </row>
    <row r="42" spans="1:7" ht="25.5" customHeight="1">
      <c r="A42" s="5">
        <v>32</v>
      </c>
      <c r="B42" s="94">
        <v>2</v>
      </c>
      <c r="C42" s="5">
        <v>502301</v>
      </c>
      <c r="D42" s="59">
        <v>230101</v>
      </c>
      <c r="E42" s="186" t="s">
        <v>49</v>
      </c>
      <c r="F42" s="112"/>
      <c r="G42" s="122" t="s">
        <v>252</v>
      </c>
    </row>
    <row r="43" spans="1:7" ht="25.5" customHeight="1">
      <c r="A43" s="5">
        <v>33</v>
      </c>
      <c r="B43" s="94">
        <v>2</v>
      </c>
      <c r="C43" s="5">
        <v>502401</v>
      </c>
      <c r="D43" s="59">
        <v>240101</v>
      </c>
      <c r="E43" s="186" t="s">
        <v>50</v>
      </c>
      <c r="F43" s="112" t="s">
        <v>203</v>
      </c>
      <c r="G43" s="122" t="s">
        <v>253</v>
      </c>
    </row>
    <row r="44" spans="1:7" ht="25.5" customHeight="1">
      <c r="A44" s="5">
        <v>34</v>
      </c>
      <c r="B44" s="94">
        <v>2</v>
      </c>
      <c r="C44" s="5">
        <v>502501</v>
      </c>
      <c r="D44" s="59">
        <v>250101</v>
      </c>
      <c r="E44" s="186" t="s">
        <v>51</v>
      </c>
      <c r="F44" s="112"/>
      <c r="G44" s="122" t="s">
        <v>252</v>
      </c>
    </row>
    <row r="45" spans="1:7" ht="25.5" customHeight="1">
      <c r="A45" s="5">
        <v>35</v>
      </c>
      <c r="B45" s="94">
        <v>2</v>
      </c>
      <c r="C45" s="5">
        <v>506201</v>
      </c>
      <c r="D45" s="59">
        <v>260301</v>
      </c>
      <c r="E45" s="186" t="s">
        <v>52</v>
      </c>
      <c r="F45" s="112"/>
      <c r="G45" s="122" t="s">
        <v>252</v>
      </c>
    </row>
    <row r="46" spans="1:7" ht="25.5" customHeight="1">
      <c r="A46" s="5">
        <v>36</v>
      </c>
      <c r="B46" s="94">
        <v>2</v>
      </c>
      <c r="C46" s="5">
        <v>502630</v>
      </c>
      <c r="D46" s="59">
        <v>263001</v>
      </c>
      <c r="E46" s="186" t="s">
        <v>228</v>
      </c>
      <c r="F46" s="112" t="s">
        <v>203</v>
      </c>
      <c r="G46" s="122" t="s">
        <v>253</v>
      </c>
    </row>
    <row r="47" spans="1:7" ht="25.5" customHeight="1">
      <c r="A47" s="5">
        <v>37</v>
      </c>
      <c r="B47" s="94">
        <v>1</v>
      </c>
      <c r="C47" s="5">
        <v>506901</v>
      </c>
      <c r="D47" s="59">
        <v>261501</v>
      </c>
      <c r="E47" s="186" t="s">
        <v>109</v>
      </c>
      <c r="F47" s="112"/>
      <c r="G47" s="122" t="s">
        <v>251</v>
      </c>
    </row>
    <row r="48" spans="1:7" ht="25.5">
      <c r="A48" s="5">
        <v>38</v>
      </c>
      <c r="B48" s="94">
        <v>2</v>
      </c>
      <c r="C48" s="5">
        <v>502606</v>
      </c>
      <c r="D48" s="59">
        <v>262101</v>
      </c>
      <c r="E48" s="186" t="s">
        <v>123</v>
      </c>
      <c r="F48" s="112" t="s">
        <v>203</v>
      </c>
      <c r="G48" s="122" t="s">
        <v>253</v>
      </c>
    </row>
    <row r="49" spans="1:7" ht="25.5" customHeight="1">
      <c r="A49" s="5">
        <v>39</v>
      </c>
      <c r="B49" s="94">
        <v>2</v>
      </c>
      <c r="C49" s="5">
        <v>502701</v>
      </c>
      <c r="D49" s="59">
        <v>270101</v>
      </c>
      <c r="E49" s="186" t="s">
        <v>53</v>
      </c>
      <c r="F49" s="112"/>
      <c r="G49" s="122" t="s">
        <v>252</v>
      </c>
    </row>
    <row r="50" spans="1:7" ht="25.5" customHeight="1">
      <c r="A50" s="5">
        <v>40</v>
      </c>
      <c r="B50" s="94">
        <v>2</v>
      </c>
      <c r="C50" s="5">
        <v>502801</v>
      </c>
      <c r="D50" s="59">
        <v>280101</v>
      </c>
      <c r="E50" s="186" t="s">
        <v>54</v>
      </c>
      <c r="F50" s="112" t="s">
        <v>203</v>
      </c>
      <c r="G50" s="122" t="s">
        <v>253</v>
      </c>
    </row>
    <row r="51" spans="1:7" ht="25.5" customHeight="1">
      <c r="A51" s="5">
        <v>41</v>
      </c>
      <c r="B51" s="94">
        <v>2</v>
      </c>
      <c r="C51" s="5">
        <v>502901</v>
      </c>
      <c r="D51" s="59">
        <v>290101</v>
      </c>
      <c r="E51" s="186" t="s">
        <v>55</v>
      </c>
      <c r="F51" s="112" t="s">
        <v>203</v>
      </c>
      <c r="G51" s="122" t="s">
        <v>253</v>
      </c>
    </row>
    <row r="52" spans="1:7" ht="25.5" customHeight="1">
      <c r="A52" s="5">
        <v>42</v>
      </c>
      <c r="B52" s="94">
        <v>2</v>
      </c>
      <c r="C52" s="5">
        <v>502905</v>
      </c>
      <c r="D52" s="59">
        <v>290601</v>
      </c>
      <c r="E52" s="186" t="s">
        <v>211</v>
      </c>
      <c r="F52" s="112" t="s">
        <v>203</v>
      </c>
      <c r="G52" s="122" t="s">
        <v>253</v>
      </c>
    </row>
    <row r="53" spans="1:7" ht="25.5" customHeight="1">
      <c r="A53" s="5">
        <v>43</v>
      </c>
      <c r="B53" s="94">
        <v>2</v>
      </c>
      <c r="C53" s="5">
        <v>503001</v>
      </c>
      <c r="D53" s="59">
        <v>300101</v>
      </c>
      <c r="E53" s="186" t="s">
        <v>56</v>
      </c>
      <c r="F53" s="112" t="s">
        <v>203</v>
      </c>
      <c r="G53" s="122" t="s">
        <v>253</v>
      </c>
    </row>
    <row r="54" spans="1:7" ht="25.5" customHeight="1">
      <c r="A54" s="5">
        <v>44</v>
      </c>
      <c r="B54" s="94">
        <v>2</v>
      </c>
      <c r="C54" s="5">
        <v>507001</v>
      </c>
      <c r="D54" s="59">
        <v>300301</v>
      </c>
      <c r="E54" s="186" t="s">
        <v>124</v>
      </c>
      <c r="F54" s="112"/>
      <c r="G54" s="122" t="s">
        <v>252</v>
      </c>
    </row>
    <row r="55" spans="1:7" ht="25.5">
      <c r="A55" s="5">
        <v>45</v>
      </c>
      <c r="B55" s="94">
        <v>2</v>
      </c>
      <c r="C55" s="5">
        <v>503133</v>
      </c>
      <c r="D55" s="59">
        <v>313301</v>
      </c>
      <c r="E55" s="187" t="s">
        <v>238</v>
      </c>
      <c r="F55" s="112" t="s">
        <v>203</v>
      </c>
      <c r="G55" s="122" t="s">
        <v>253</v>
      </c>
    </row>
    <row r="56" spans="1:7" ht="38.25">
      <c r="A56" s="5">
        <v>46</v>
      </c>
      <c r="B56" s="94">
        <v>2</v>
      </c>
      <c r="C56" s="5">
        <v>508816</v>
      </c>
      <c r="D56" s="59">
        <v>310401</v>
      </c>
      <c r="E56" s="186" t="s">
        <v>115</v>
      </c>
      <c r="F56" s="112"/>
      <c r="G56" s="122" t="s">
        <v>252</v>
      </c>
    </row>
    <row r="57" spans="1:7" ht="25.5" customHeight="1">
      <c r="A57" s="5">
        <v>47</v>
      </c>
      <c r="B57" s="94">
        <v>1</v>
      </c>
      <c r="C57" s="5">
        <v>503105</v>
      </c>
      <c r="D57" s="59">
        <v>310801</v>
      </c>
      <c r="E57" s="186" t="s">
        <v>143</v>
      </c>
      <c r="F57" s="112"/>
      <c r="G57" s="122" t="s">
        <v>251</v>
      </c>
    </row>
    <row r="58" spans="1:7" ht="25.5" customHeight="1">
      <c r="A58" s="5">
        <v>48</v>
      </c>
      <c r="B58" s="94">
        <v>1</v>
      </c>
      <c r="C58" s="5">
        <v>503106</v>
      </c>
      <c r="D58" s="59">
        <v>310901</v>
      </c>
      <c r="E58" s="186" t="s">
        <v>144</v>
      </c>
      <c r="F58" s="112"/>
      <c r="G58" s="122" t="s">
        <v>251</v>
      </c>
    </row>
    <row r="59" spans="1:7" ht="25.5" customHeight="1">
      <c r="A59" s="5">
        <v>49</v>
      </c>
      <c r="B59" s="94">
        <v>1</v>
      </c>
      <c r="C59" s="5">
        <v>507301</v>
      </c>
      <c r="D59" s="59">
        <v>311301</v>
      </c>
      <c r="E59" s="186" t="s">
        <v>57</v>
      </c>
      <c r="F59" s="112"/>
      <c r="G59" s="122" t="s">
        <v>251</v>
      </c>
    </row>
    <row r="60" spans="1:7" ht="25.5" customHeight="1">
      <c r="A60" s="5">
        <v>50</v>
      </c>
      <c r="B60" s="94">
        <v>1</v>
      </c>
      <c r="C60" s="5">
        <v>503121</v>
      </c>
      <c r="D60" s="59">
        <v>312401</v>
      </c>
      <c r="E60" s="186" t="s">
        <v>58</v>
      </c>
      <c r="F60" s="112"/>
      <c r="G60" s="122" t="s">
        <v>251</v>
      </c>
    </row>
    <row r="61" spans="1:7" ht="25.5" customHeight="1">
      <c r="A61" s="5">
        <v>51</v>
      </c>
      <c r="B61" s="94">
        <v>2</v>
      </c>
      <c r="C61" s="5">
        <v>503201</v>
      </c>
      <c r="D61" s="59">
        <v>320101</v>
      </c>
      <c r="E61" s="186" t="s">
        <v>142</v>
      </c>
      <c r="F61" s="112"/>
      <c r="G61" s="122" t="s">
        <v>252</v>
      </c>
    </row>
    <row r="62" spans="1:7" ht="25.5" customHeight="1">
      <c r="A62" s="5">
        <v>52</v>
      </c>
      <c r="B62" s="94">
        <v>1</v>
      </c>
      <c r="C62" s="5">
        <v>503301</v>
      </c>
      <c r="D62" s="59">
        <v>330101</v>
      </c>
      <c r="E62" s="186" t="s">
        <v>59</v>
      </c>
      <c r="F62" s="112"/>
      <c r="G62" s="122" t="s">
        <v>251</v>
      </c>
    </row>
    <row r="63" spans="1:7" ht="25.5" customHeight="1">
      <c r="A63" s="5">
        <v>53</v>
      </c>
      <c r="B63" s="94">
        <v>1</v>
      </c>
      <c r="C63" s="5">
        <v>503302</v>
      </c>
      <c r="D63" s="59">
        <v>330201</v>
      </c>
      <c r="E63" s="186" t="s">
        <v>60</v>
      </c>
      <c r="F63" s="112"/>
      <c r="G63" s="122" t="s">
        <v>251</v>
      </c>
    </row>
    <row r="64" spans="1:7" ht="25.5" customHeight="1">
      <c r="A64" s="5">
        <v>54</v>
      </c>
      <c r="B64" s="94">
        <v>2</v>
      </c>
      <c r="C64" s="5">
        <v>503303</v>
      </c>
      <c r="D64" s="59">
        <v>330301</v>
      </c>
      <c r="E64" s="186" t="s">
        <v>116</v>
      </c>
      <c r="F64" s="112"/>
      <c r="G64" s="122" t="s">
        <v>252</v>
      </c>
    </row>
    <row r="65" spans="1:7" ht="25.5" customHeight="1">
      <c r="A65" s="5">
        <v>55</v>
      </c>
      <c r="B65" s="94">
        <v>1</v>
      </c>
      <c r="C65" s="5">
        <v>503304</v>
      </c>
      <c r="D65" s="59">
        <v>330401</v>
      </c>
      <c r="E65" s="186" t="s">
        <v>61</v>
      </c>
      <c r="F65" s="112"/>
      <c r="G65" s="122" t="s">
        <v>251</v>
      </c>
    </row>
    <row r="66" spans="1:7" ht="25.5" customHeight="1">
      <c r="A66" s="5">
        <v>56</v>
      </c>
      <c r="B66" s="94">
        <v>1</v>
      </c>
      <c r="C66" s="5">
        <v>503305</v>
      </c>
      <c r="D66" s="59">
        <v>330501</v>
      </c>
      <c r="E66" s="186" t="s">
        <v>62</v>
      </c>
      <c r="F66" s="112"/>
      <c r="G66" s="122" t="s">
        <v>251</v>
      </c>
    </row>
    <row r="67" spans="1:7" ht="25.5" customHeight="1">
      <c r="A67" s="5">
        <v>57</v>
      </c>
      <c r="B67" s="94">
        <v>1</v>
      </c>
      <c r="C67" s="5">
        <v>503309</v>
      </c>
      <c r="D67" s="59">
        <v>330901</v>
      </c>
      <c r="E67" s="186" t="s">
        <v>63</v>
      </c>
      <c r="F67" s="112"/>
      <c r="G67" s="122" t="s">
        <v>251</v>
      </c>
    </row>
    <row r="68" spans="1:7" ht="25.5" customHeight="1">
      <c r="A68" s="5">
        <v>58</v>
      </c>
      <c r="B68" s="94">
        <v>2</v>
      </c>
      <c r="C68" s="5">
        <v>503312</v>
      </c>
      <c r="D68" s="59">
        <v>331201</v>
      </c>
      <c r="E68" s="186" t="s">
        <v>64</v>
      </c>
      <c r="F68" s="112" t="s">
        <v>203</v>
      </c>
      <c r="G68" s="122" t="s">
        <v>253</v>
      </c>
    </row>
    <row r="69" spans="1:7" ht="25.5" customHeight="1">
      <c r="A69" s="5">
        <v>59</v>
      </c>
      <c r="B69" s="94">
        <v>1</v>
      </c>
      <c r="C69" s="5">
        <v>506505</v>
      </c>
      <c r="D69" s="59">
        <v>332201</v>
      </c>
      <c r="E69" s="186" t="s">
        <v>232</v>
      </c>
      <c r="F69" s="112"/>
      <c r="G69" s="122" t="s">
        <v>251</v>
      </c>
    </row>
    <row r="70" spans="1:7" ht="25.5" customHeight="1">
      <c r="A70" s="5">
        <v>60</v>
      </c>
      <c r="B70" s="94">
        <v>2</v>
      </c>
      <c r="C70" s="5">
        <v>506509</v>
      </c>
      <c r="D70" s="59">
        <v>332801</v>
      </c>
      <c r="E70" s="186" t="s">
        <v>65</v>
      </c>
      <c r="F70" s="112" t="s">
        <v>203</v>
      </c>
      <c r="G70" s="122" t="s">
        <v>253</v>
      </c>
    </row>
    <row r="71" spans="1:7" ht="38.25" customHeight="1">
      <c r="A71" s="5">
        <v>61</v>
      </c>
      <c r="B71" s="94">
        <v>1</v>
      </c>
      <c r="C71" s="5">
        <v>503318</v>
      </c>
      <c r="D71" s="59">
        <v>332901</v>
      </c>
      <c r="E71" s="186" t="s">
        <v>66</v>
      </c>
      <c r="F71" s="112"/>
      <c r="G71" s="122" t="s">
        <v>251</v>
      </c>
    </row>
    <row r="72" spans="1:7" ht="25.5" customHeight="1">
      <c r="A72" s="5">
        <v>62</v>
      </c>
      <c r="B72" s="94">
        <v>2</v>
      </c>
      <c r="C72" s="5">
        <v>503401</v>
      </c>
      <c r="D72" s="59">
        <v>340101</v>
      </c>
      <c r="E72" s="186" t="s">
        <v>67</v>
      </c>
      <c r="F72" s="112"/>
      <c r="G72" s="122" t="s">
        <v>252</v>
      </c>
    </row>
    <row r="73" spans="1:7" ht="25.5" customHeight="1">
      <c r="A73" s="5">
        <v>63</v>
      </c>
      <c r="B73" s="94">
        <v>2</v>
      </c>
      <c r="C73" s="5">
        <v>506801</v>
      </c>
      <c r="D73" s="59">
        <v>340201</v>
      </c>
      <c r="E73" s="186" t="s">
        <v>68</v>
      </c>
      <c r="F73" s="112"/>
      <c r="G73" s="122" t="s">
        <v>252</v>
      </c>
    </row>
    <row r="74" spans="1:7" ht="25.5" customHeight="1">
      <c r="A74" s="5">
        <v>64</v>
      </c>
      <c r="B74" s="94">
        <v>1</v>
      </c>
      <c r="C74" s="5">
        <v>503502</v>
      </c>
      <c r="D74" s="59">
        <v>350301</v>
      </c>
      <c r="E74" s="186" t="s">
        <v>69</v>
      </c>
      <c r="F74" s="112"/>
      <c r="G74" s="122" t="s">
        <v>251</v>
      </c>
    </row>
    <row r="75" spans="1:7" ht="25.5" customHeight="1">
      <c r="A75" s="5">
        <v>65</v>
      </c>
      <c r="B75" s="94">
        <v>2</v>
      </c>
      <c r="C75" s="5">
        <v>503504</v>
      </c>
      <c r="D75" s="59">
        <v>350701</v>
      </c>
      <c r="E75" s="186" t="s">
        <v>70</v>
      </c>
      <c r="F75" s="112" t="s">
        <v>203</v>
      </c>
      <c r="G75" s="122" t="s">
        <v>253</v>
      </c>
    </row>
    <row r="76" spans="1:7" ht="25.5" customHeight="1">
      <c r="A76" s="5">
        <v>66</v>
      </c>
      <c r="B76" s="94">
        <v>2</v>
      </c>
      <c r="C76" s="5">
        <v>503603</v>
      </c>
      <c r="D76" s="59">
        <v>360301</v>
      </c>
      <c r="E76" s="186" t="s">
        <v>71</v>
      </c>
      <c r="F76" s="112"/>
      <c r="G76" s="122" t="s">
        <v>252</v>
      </c>
    </row>
    <row r="77" spans="1:7" ht="25.5" customHeight="1">
      <c r="A77" s="5">
        <v>67</v>
      </c>
      <c r="B77" s="94">
        <v>2</v>
      </c>
      <c r="C77" s="5">
        <v>503604</v>
      </c>
      <c r="D77" s="59">
        <v>360401</v>
      </c>
      <c r="E77" s="186" t="s">
        <v>72</v>
      </c>
      <c r="F77" s="112"/>
      <c r="G77" s="122" t="s">
        <v>252</v>
      </c>
    </row>
    <row r="78" spans="1:7" ht="25.5" customHeight="1">
      <c r="A78" s="5">
        <v>68</v>
      </c>
      <c r="B78" s="94">
        <v>1</v>
      </c>
      <c r="C78" s="5">
        <v>503606</v>
      </c>
      <c r="D78" s="59">
        <v>360701</v>
      </c>
      <c r="E78" s="186" t="s">
        <v>129</v>
      </c>
      <c r="F78" s="112"/>
      <c r="G78" s="122" t="s">
        <v>251</v>
      </c>
    </row>
    <row r="79" spans="1:7" ht="25.5" customHeight="1">
      <c r="A79" s="5">
        <v>69</v>
      </c>
      <c r="B79" s="94">
        <v>1</v>
      </c>
      <c r="C79" s="5">
        <v>503607</v>
      </c>
      <c r="D79" s="59">
        <v>360801</v>
      </c>
      <c r="E79" s="186" t="s">
        <v>130</v>
      </c>
      <c r="F79" s="112"/>
      <c r="G79" s="122" t="s">
        <v>251</v>
      </c>
    </row>
    <row r="80" spans="1:7" ht="25.5" customHeight="1">
      <c r="A80" s="5">
        <v>70</v>
      </c>
      <c r="B80" s="94">
        <v>1</v>
      </c>
      <c r="C80" s="5">
        <v>503608</v>
      </c>
      <c r="D80" s="59">
        <v>360901</v>
      </c>
      <c r="E80" s="186" t="s">
        <v>163</v>
      </c>
      <c r="F80" s="112"/>
      <c r="G80" s="122" t="s">
        <v>251</v>
      </c>
    </row>
    <row r="81" spans="1:7" ht="25.5" customHeight="1">
      <c r="A81" s="5">
        <v>71</v>
      </c>
      <c r="B81" s="94">
        <v>1</v>
      </c>
      <c r="C81" s="5">
        <v>503613</v>
      </c>
      <c r="D81" s="59">
        <v>361601</v>
      </c>
      <c r="E81" s="186" t="s">
        <v>159</v>
      </c>
      <c r="F81" s="112"/>
      <c r="G81" s="122" t="s">
        <v>251</v>
      </c>
    </row>
    <row r="82" spans="1:7" ht="25.5" customHeight="1">
      <c r="A82" s="5">
        <v>72</v>
      </c>
      <c r="B82" s="94">
        <v>2</v>
      </c>
      <c r="C82" s="5">
        <v>503701</v>
      </c>
      <c r="D82" s="59">
        <v>370101</v>
      </c>
      <c r="E82" s="186" t="s">
        <v>222</v>
      </c>
      <c r="F82" s="112"/>
      <c r="G82" s="122" t="s">
        <v>252</v>
      </c>
    </row>
    <row r="83" spans="1:7" ht="25.5" customHeight="1">
      <c r="A83" s="5">
        <v>73</v>
      </c>
      <c r="B83" s="94">
        <v>2</v>
      </c>
      <c r="C83" s="5">
        <v>503801</v>
      </c>
      <c r="D83" s="59">
        <v>380101</v>
      </c>
      <c r="E83" s="186" t="s">
        <v>73</v>
      </c>
      <c r="F83" s="112" t="s">
        <v>203</v>
      </c>
      <c r="G83" s="122" t="s">
        <v>253</v>
      </c>
    </row>
    <row r="84" spans="1:7" ht="25.5" customHeight="1">
      <c r="A84" s="5">
        <v>74</v>
      </c>
      <c r="B84" s="94">
        <v>2</v>
      </c>
      <c r="C84" s="5">
        <v>503901</v>
      </c>
      <c r="D84" s="59">
        <v>390101</v>
      </c>
      <c r="E84" s="186" t="s">
        <v>74</v>
      </c>
      <c r="F84" s="112" t="s">
        <v>203</v>
      </c>
      <c r="G84" s="122" t="s">
        <v>253</v>
      </c>
    </row>
    <row r="85" spans="1:7" ht="25.5" customHeight="1">
      <c r="A85" s="5">
        <v>75</v>
      </c>
      <c r="B85" s="94">
        <v>2</v>
      </c>
      <c r="C85" s="5">
        <v>504001</v>
      </c>
      <c r="D85" s="59">
        <v>400101</v>
      </c>
      <c r="E85" s="186" t="s">
        <v>75</v>
      </c>
      <c r="F85" s="112"/>
      <c r="G85" s="122" t="s">
        <v>252</v>
      </c>
    </row>
    <row r="86" spans="1:7" ht="25.5" customHeight="1">
      <c r="A86" s="5">
        <v>76</v>
      </c>
      <c r="B86" s="94">
        <v>2</v>
      </c>
      <c r="C86" s="5">
        <v>504002</v>
      </c>
      <c r="D86" s="59">
        <v>400201</v>
      </c>
      <c r="E86" s="186" t="s">
        <v>76</v>
      </c>
      <c r="F86" s="112"/>
      <c r="G86" s="122" t="s">
        <v>252</v>
      </c>
    </row>
    <row r="87" spans="1:7" ht="25.5" customHeight="1">
      <c r="A87" s="5">
        <v>77</v>
      </c>
      <c r="B87" s="94">
        <v>2</v>
      </c>
      <c r="C87" s="5">
        <v>504101</v>
      </c>
      <c r="D87" s="59">
        <v>410101</v>
      </c>
      <c r="E87" s="186" t="s">
        <v>77</v>
      </c>
      <c r="F87" s="112" t="s">
        <v>203</v>
      </c>
      <c r="G87" s="122" t="s">
        <v>253</v>
      </c>
    </row>
    <row r="88" spans="1:7" ht="38.25" customHeight="1">
      <c r="A88" s="5">
        <v>78</v>
      </c>
      <c r="B88" s="94">
        <v>2</v>
      </c>
      <c r="C88" s="5">
        <v>504106</v>
      </c>
      <c r="D88" s="59">
        <v>410601</v>
      </c>
      <c r="E88" s="186" t="s">
        <v>78</v>
      </c>
      <c r="F88" s="112"/>
      <c r="G88" s="122" t="s">
        <v>252</v>
      </c>
    </row>
    <row r="89" spans="1:7" ht="25.5" customHeight="1">
      <c r="A89" s="5">
        <v>79</v>
      </c>
      <c r="B89" s="94">
        <v>2</v>
      </c>
      <c r="C89" s="5">
        <v>504201</v>
      </c>
      <c r="D89" s="59">
        <v>420101</v>
      </c>
      <c r="E89" s="186" t="s">
        <v>79</v>
      </c>
      <c r="F89" s="112"/>
      <c r="G89" s="122" t="s">
        <v>252</v>
      </c>
    </row>
    <row r="90" spans="1:7" ht="38.25" customHeight="1">
      <c r="A90" s="5">
        <v>80</v>
      </c>
      <c r="B90" s="94">
        <v>1</v>
      </c>
      <c r="C90" s="5">
        <v>504301</v>
      </c>
      <c r="D90" s="59">
        <v>430101</v>
      </c>
      <c r="E90" s="186" t="s">
        <v>133</v>
      </c>
      <c r="F90" s="112"/>
      <c r="G90" s="122" t="s">
        <v>251</v>
      </c>
    </row>
    <row r="91" spans="1:7" ht="25.5" customHeight="1">
      <c r="A91" s="5">
        <v>81</v>
      </c>
      <c r="B91" s="94">
        <v>2</v>
      </c>
      <c r="C91" s="5">
        <v>504403</v>
      </c>
      <c r="D91" s="59">
        <v>440101</v>
      </c>
      <c r="E91" s="186" t="s">
        <v>80</v>
      </c>
      <c r="F91" s="112"/>
      <c r="G91" s="122" t="s">
        <v>252</v>
      </c>
    </row>
    <row r="92" spans="1:7" ht="38.25" customHeight="1">
      <c r="A92" s="5">
        <v>82</v>
      </c>
      <c r="B92" s="94">
        <v>1</v>
      </c>
      <c r="C92" s="5">
        <v>504407</v>
      </c>
      <c r="D92" s="59">
        <v>440201</v>
      </c>
      <c r="E92" s="186" t="s">
        <v>161</v>
      </c>
      <c r="F92" s="112"/>
      <c r="G92" s="122" t="s">
        <v>251</v>
      </c>
    </row>
    <row r="93" spans="1:7" ht="25.5" customHeight="1">
      <c r="A93" s="5">
        <v>83</v>
      </c>
      <c r="B93" s="94">
        <v>2</v>
      </c>
      <c r="C93" s="5">
        <v>504408</v>
      </c>
      <c r="D93" s="59">
        <v>440501</v>
      </c>
      <c r="E93" s="186" t="s">
        <v>81</v>
      </c>
      <c r="F93" s="112"/>
      <c r="G93" s="122" t="s">
        <v>252</v>
      </c>
    </row>
    <row r="94" spans="1:7" ht="25.5" customHeight="1">
      <c r="A94" s="5">
        <v>84</v>
      </c>
      <c r="B94" s="94">
        <v>1</v>
      </c>
      <c r="C94" s="5">
        <v>504410</v>
      </c>
      <c r="D94" s="59">
        <v>440701</v>
      </c>
      <c r="E94" s="186" t="s">
        <v>160</v>
      </c>
      <c r="F94" s="112"/>
      <c r="G94" s="122" t="s">
        <v>251</v>
      </c>
    </row>
    <row r="95" spans="1:7" ht="25.5" customHeight="1">
      <c r="A95" s="5">
        <v>85</v>
      </c>
      <c r="B95" s="94">
        <v>1</v>
      </c>
      <c r="C95" s="5">
        <v>504401</v>
      </c>
      <c r="D95" s="59">
        <v>440801</v>
      </c>
      <c r="E95" s="186" t="s">
        <v>110</v>
      </c>
      <c r="F95" s="112"/>
      <c r="G95" s="122" t="s">
        <v>251</v>
      </c>
    </row>
    <row r="96" spans="1:7" ht="25.5" customHeight="1">
      <c r="A96" s="5">
        <v>86</v>
      </c>
      <c r="B96" s="94">
        <v>2</v>
      </c>
      <c r="C96" s="5">
        <v>504501</v>
      </c>
      <c r="D96" s="59">
        <v>450101</v>
      </c>
      <c r="E96" s="186" t="s">
        <v>117</v>
      </c>
      <c r="F96" s="112" t="s">
        <v>203</v>
      </c>
      <c r="G96" s="122" t="s">
        <v>253</v>
      </c>
    </row>
    <row r="97" spans="1:7" ht="25.5" customHeight="1">
      <c r="A97" s="5">
        <v>87</v>
      </c>
      <c r="B97" s="94">
        <v>1</v>
      </c>
      <c r="C97" s="5">
        <v>504502</v>
      </c>
      <c r="D97" s="59">
        <v>450102</v>
      </c>
      <c r="E97" s="186" t="s">
        <v>141</v>
      </c>
      <c r="F97" s="112"/>
      <c r="G97" s="122" t="s">
        <v>251</v>
      </c>
    </row>
    <row r="98" spans="1:7" ht="25.5" customHeight="1">
      <c r="A98" s="5">
        <v>88</v>
      </c>
      <c r="B98" s="94">
        <v>1</v>
      </c>
      <c r="C98" s="5">
        <v>504503</v>
      </c>
      <c r="D98" s="59">
        <v>450201</v>
      </c>
      <c r="E98" s="186" t="s">
        <v>82</v>
      </c>
      <c r="F98" s="112"/>
      <c r="G98" s="122" t="s">
        <v>251</v>
      </c>
    </row>
    <row r="99" spans="1:7" ht="25.5" customHeight="1">
      <c r="A99" s="5">
        <v>89</v>
      </c>
      <c r="B99" s="94">
        <v>2</v>
      </c>
      <c r="C99" s="5">
        <v>504601</v>
      </c>
      <c r="D99" s="59">
        <v>460101</v>
      </c>
      <c r="E99" s="186" t="s">
        <v>83</v>
      </c>
      <c r="F99" s="112" t="s">
        <v>203</v>
      </c>
      <c r="G99" s="122" t="s">
        <v>253</v>
      </c>
    </row>
    <row r="100" spans="1:7" ht="25.5" customHeight="1">
      <c r="A100" s="5">
        <v>90</v>
      </c>
      <c r="B100" s="94">
        <v>1</v>
      </c>
      <c r="C100" s="5">
        <v>504602</v>
      </c>
      <c r="D100" s="59">
        <v>460201</v>
      </c>
      <c r="E100" s="186" t="s">
        <v>84</v>
      </c>
      <c r="F100" s="112"/>
      <c r="G100" s="122" t="s">
        <v>251</v>
      </c>
    </row>
    <row r="101" spans="1:7" ht="25.5" customHeight="1">
      <c r="A101" s="5">
        <v>91</v>
      </c>
      <c r="B101" s="94">
        <v>2</v>
      </c>
      <c r="C101" s="5">
        <v>504701</v>
      </c>
      <c r="D101" s="59">
        <v>470101</v>
      </c>
      <c r="E101" s="186" t="s">
        <v>85</v>
      </c>
      <c r="F101" s="112"/>
      <c r="G101" s="122" t="s">
        <v>252</v>
      </c>
    </row>
    <row r="102" spans="1:7" ht="25.5" customHeight="1">
      <c r="A102" s="5">
        <v>92</v>
      </c>
      <c r="B102" s="94">
        <v>2</v>
      </c>
      <c r="C102" s="5">
        <v>504901</v>
      </c>
      <c r="D102" s="59">
        <v>490101</v>
      </c>
      <c r="E102" s="186" t="s">
        <v>118</v>
      </c>
      <c r="F102" s="112"/>
      <c r="G102" s="122" t="s">
        <v>252</v>
      </c>
    </row>
    <row r="103" spans="1:7" ht="25.5" customHeight="1">
      <c r="A103" s="5">
        <v>93</v>
      </c>
      <c r="B103" s="94">
        <v>2</v>
      </c>
      <c r="C103" s="5">
        <v>505001</v>
      </c>
      <c r="D103" s="59">
        <v>500101</v>
      </c>
      <c r="E103" s="186" t="s">
        <v>226</v>
      </c>
      <c r="F103" s="112"/>
      <c r="G103" s="122" t="s">
        <v>252</v>
      </c>
    </row>
    <row r="104" spans="1:7" ht="25.5" customHeight="1">
      <c r="A104" s="5">
        <v>94</v>
      </c>
      <c r="B104" s="94">
        <v>2</v>
      </c>
      <c r="C104" s="5">
        <v>505003</v>
      </c>
      <c r="D104" s="59">
        <v>500401</v>
      </c>
      <c r="E104" s="186" t="s">
        <v>86</v>
      </c>
      <c r="F104" s="112"/>
      <c r="G104" s="122" t="s">
        <v>252</v>
      </c>
    </row>
    <row r="105" spans="1:7" ht="25.5" customHeight="1">
      <c r="A105" s="5">
        <v>95</v>
      </c>
      <c r="B105" s="94">
        <v>1</v>
      </c>
      <c r="C105" s="5">
        <v>505005</v>
      </c>
      <c r="D105" s="59">
        <v>500601</v>
      </c>
      <c r="E105" s="186" t="s">
        <v>87</v>
      </c>
      <c r="F105" s="112"/>
      <c r="G105" s="122" t="s">
        <v>251</v>
      </c>
    </row>
    <row r="106" spans="1:7" ht="15" customHeight="1">
      <c r="A106" s="5">
        <v>96</v>
      </c>
      <c r="B106" s="94">
        <v>1</v>
      </c>
      <c r="C106" s="5">
        <v>505105</v>
      </c>
      <c r="D106" s="59">
        <v>510501</v>
      </c>
      <c r="E106" s="186" t="s">
        <v>122</v>
      </c>
      <c r="F106" s="112"/>
      <c r="G106" s="122" t="s">
        <v>251</v>
      </c>
    </row>
    <row r="107" spans="1:7" ht="25.5" customHeight="1">
      <c r="A107" s="5">
        <v>97</v>
      </c>
      <c r="B107" s="94">
        <v>2</v>
      </c>
      <c r="C107" s="5">
        <v>505201</v>
      </c>
      <c r="D107" s="59">
        <v>520101</v>
      </c>
      <c r="E107" s="186" t="s">
        <v>88</v>
      </c>
      <c r="F107" s="112"/>
      <c r="G107" s="122" t="s">
        <v>252</v>
      </c>
    </row>
    <row r="108" spans="1:7" ht="25.5" customHeight="1">
      <c r="A108" s="5">
        <v>98</v>
      </c>
      <c r="B108" s="94">
        <v>2</v>
      </c>
      <c r="C108" s="5">
        <v>506601</v>
      </c>
      <c r="D108" s="59">
        <v>520201</v>
      </c>
      <c r="E108" s="186" t="s">
        <v>89</v>
      </c>
      <c r="F108" s="112"/>
      <c r="G108" s="122" t="s">
        <v>252</v>
      </c>
    </row>
    <row r="109" spans="1:7" ht="25.5" customHeight="1">
      <c r="A109" s="5">
        <v>99</v>
      </c>
      <c r="B109" s="94">
        <v>2</v>
      </c>
      <c r="C109" s="5">
        <v>505301</v>
      </c>
      <c r="D109" s="59">
        <v>530101</v>
      </c>
      <c r="E109" s="186" t="s">
        <v>90</v>
      </c>
      <c r="F109" s="112"/>
      <c r="G109" s="122" t="s">
        <v>252</v>
      </c>
    </row>
    <row r="110" spans="1:7" ht="25.5" customHeight="1">
      <c r="A110" s="5">
        <v>100</v>
      </c>
      <c r="B110" s="94">
        <v>1</v>
      </c>
      <c r="C110" s="5">
        <v>505403</v>
      </c>
      <c r="D110" s="59">
        <v>540301</v>
      </c>
      <c r="E110" s="186" t="s">
        <v>91</v>
      </c>
      <c r="F110" s="112"/>
      <c r="G110" s="122" t="s">
        <v>251</v>
      </c>
    </row>
    <row r="111" spans="1:7" ht="25.5" customHeight="1">
      <c r="A111" s="5">
        <v>101</v>
      </c>
      <c r="B111" s="94">
        <v>1</v>
      </c>
      <c r="C111" s="5">
        <v>505404</v>
      </c>
      <c r="D111" s="59">
        <v>540401</v>
      </c>
      <c r="E111" s="186" t="s">
        <v>92</v>
      </c>
      <c r="F111" s="112"/>
      <c r="G111" s="122" t="s">
        <v>251</v>
      </c>
    </row>
    <row r="112" spans="1:7" ht="25.5" customHeight="1">
      <c r="A112" s="5">
        <v>102</v>
      </c>
      <c r="B112" s="94">
        <v>1</v>
      </c>
      <c r="C112" s="5">
        <v>505406</v>
      </c>
      <c r="D112" s="59">
        <v>540701</v>
      </c>
      <c r="E112" s="186" t="s">
        <v>93</v>
      </c>
      <c r="F112" s="112"/>
      <c r="G112" s="122" t="s">
        <v>251</v>
      </c>
    </row>
    <row r="113" spans="1:7" ht="25.5" customHeight="1">
      <c r="A113" s="5">
        <v>103</v>
      </c>
      <c r="B113" s="94">
        <v>2</v>
      </c>
      <c r="C113" s="188">
        <v>505429</v>
      </c>
      <c r="D113" s="59">
        <v>542901</v>
      </c>
      <c r="E113" s="186" t="s">
        <v>233</v>
      </c>
      <c r="F113" s="112"/>
      <c r="G113" s="122" t="s">
        <v>252</v>
      </c>
    </row>
    <row r="114" spans="1:7" ht="25.5" customHeight="1">
      <c r="A114" s="5">
        <v>104</v>
      </c>
      <c r="B114" s="94">
        <v>1</v>
      </c>
      <c r="C114" s="5">
        <v>505409</v>
      </c>
      <c r="D114" s="59">
        <v>541001</v>
      </c>
      <c r="E114" s="186" t="s">
        <v>94</v>
      </c>
      <c r="F114" s="112"/>
      <c r="G114" s="122" t="s">
        <v>251</v>
      </c>
    </row>
    <row r="115" spans="1:7" ht="25.5" customHeight="1">
      <c r="A115" s="5">
        <v>105</v>
      </c>
      <c r="B115" s="94">
        <v>1</v>
      </c>
      <c r="C115" s="5">
        <v>505410</v>
      </c>
      <c r="D115" s="59">
        <v>541101</v>
      </c>
      <c r="E115" s="186" t="s">
        <v>95</v>
      </c>
      <c r="F115" s="112"/>
      <c r="G115" s="122" t="s">
        <v>251</v>
      </c>
    </row>
    <row r="116" spans="1:7" ht="25.5" customHeight="1">
      <c r="A116" s="5">
        <v>106</v>
      </c>
      <c r="B116" s="94">
        <v>1</v>
      </c>
      <c r="C116" s="5">
        <v>505411</v>
      </c>
      <c r="D116" s="59">
        <v>541201</v>
      </c>
      <c r="E116" s="186" t="s">
        <v>96</v>
      </c>
      <c r="F116" s="112"/>
      <c r="G116" s="122" t="s">
        <v>251</v>
      </c>
    </row>
    <row r="117" spans="1:7" ht="25.5" customHeight="1">
      <c r="A117" s="5">
        <v>107</v>
      </c>
      <c r="B117" s="94">
        <v>1</v>
      </c>
      <c r="C117" s="5">
        <v>505413</v>
      </c>
      <c r="D117" s="59">
        <v>541401</v>
      </c>
      <c r="E117" s="186" t="s">
        <v>97</v>
      </c>
      <c r="F117" s="112"/>
      <c r="G117" s="122" t="s">
        <v>251</v>
      </c>
    </row>
    <row r="118" spans="1:7" ht="25.5" customHeight="1">
      <c r="A118" s="5">
        <v>108</v>
      </c>
      <c r="B118" s="94">
        <v>2</v>
      </c>
      <c r="C118" s="5">
        <v>505501</v>
      </c>
      <c r="D118" s="59">
        <v>550101</v>
      </c>
      <c r="E118" s="186" t="s">
        <v>98</v>
      </c>
      <c r="F118" s="112" t="s">
        <v>203</v>
      </c>
      <c r="G118" s="122" t="s">
        <v>253</v>
      </c>
    </row>
    <row r="119" spans="1:7" ht="38.25" customHeight="1">
      <c r="A119" s="5">
        <v>109</v>
      </c>
      <c r="B119" s="94">
        <v>2</v>
      </c>
      <c r="C119" s="5">
        <v>505502</v>
      </c>
      <c r="D119" s="59">
        <v>550201</v>
      </c>
      <c r="E119" s="186" t="s">
        <v>99</v>
      </c>
      <c r="F119" s="112"/>
      <c r="G119" s="122" t="s">
        <v>252</v>
      </c>
    </row>
    <row r="120" spans="1:7" ht="15" customHeight="1">
      <c r="A120" s="5">
        <v>110</v>
      </c>
      <c r="B120" s="94">
        <v>1</v>
      </c>
      <c r="C120" s="5">
        <v>505504</v>
      </c>
      <c r="D120" s="59">
        <v>550501</v>
      </c>
      <c r="E120" s="186" t="s">
        <v>100</v>
      </c>
      <c r="F120" s="112"/>
      <c r="G120" s="122" t="s">
        <v>251</v>
      </c>
    </row>
    <row r="121" spans="1:7" ht="38.25" customHeight="1">
      <c r="A121" s="5">
        <v>111</v>
      </c>
      <c r="B121" s="94">
        <v>2</v>
      </c>
      <c r="C121" s="5">
        <v>505601</v>
      </c>
      <c r="D121" s="59">
        <v>560101</v>
      </c>
      <c r="E121" s="186" t="s">
        <v>101</v>
      </c>
      <c r="F121" s="112"/>
      <c r="G121" s="122" t="s">
        <v>252</v>
      </c>
    </row>
    <row r="122" spans="1:7" ht="25.5" customHeight="1">
      <c r="A122" s="5">
        <v>112</v>
      </c>
      <c r="B122" s="94">
        <v>1</v>
      </c>
      <c r="C122" s="5">
        <v>505801</v>
      </c>
      <c r="D122" s="59">
        <v>580201</v>
      </c>
      <c r="E122" s="186" t="s">
        <v>102</v>
      </c>
      <c r="F122" s="112"/>
      <c r="G122" s="122" t="s">
        <v>251</v>
      </c>
    </row>
    <row r="123" spans="1:7" ht="25.5" customHeight="1">
      <c r="A123" s="5">
        <v>113</v>
      </c>
      <c r="B123" s="94">
        <v>1</v>
      </c>
      <c r="C123" s="5">
        <v>505802</v>
      </c>
      <c r="D123" s="59">
        <v>580301</v>
      </c>
      <c r="E123" s="186" t="s">
        <v>103</v>
      </c>
      <c r="F123" s="112"/>
      <c r="G123" s="122" t="s">
        <v>251</v>
      </c>
    </row>
    <row r="124" spans="1:7" ht="25.5" customHeight="1">
      <c r="A124" s="5">
        <v>114</v>
      </c>
      <c r="B124" s="94">
        <v>2</v>
      </c>
      <c r="C124" s="5">
        <v>505901</v>
      </c>
      <c r="D124" s="59">
        <v>590101</v>
      </c>
      <c r="E124" s="186" t="s">
        <v>104</v>
      </c>
      <c r="F124" s="112"/>
      <c r="G124" s="122" t="s">
        <v>252</v>
      </c>
    </row>
    <row r="125" spans="1:7" ht="25.5" customHeight="1">
      <c r="A125" s="5">
        <v>115</v>
      </c>
      <c r="B125" s="94">
        <v>2</v>
      </c>
      <c r="C125" s="5">
        <v>506001</v>
      </c>
      <c r="D125" s="59">
        <v>600101</v>
      </c>
      <c r="E125" s="186" t="s">
        <v>105</v>
      </c>
      <c r="F125" s="112"/>
      <c r="G125" s="122" t="s">
        <v>252</v>
      </c>
    </row>
    <row r="126" spans="1:7" ht="38.25" customHeight="1">
      <c r="A126" s="5">
        <v>116</v>
      </c>
      <c r="B126" s="94">
        <v>1</v>
      </c>
      <c r="C126" s="5">
        <v>506002</v>
      </c>
      <c r="D126" s="59">
        <v>600202</v>
      </c>
      <c r="E126" s="186" t="s">
        <v>106</v>
      </c>
      <c r="F126" s="112"/>
      <c r="G126" s="122" t="s">
        <v>251</v>
      </c>
    </row>
    <row r="127" spans="1:7" ht="25.5" customHeight="1">
      <c r="A127" s="5">
        <v>117</v>
      </c>
      <c r="B127" s="94">
        <v>2</v>
      </c>
      <c r="C127" s="5">
        <v>506101</v>
      </c>
      <c r="D127" s="59">
        <v>610101</v>
      </c>
      <c r="E127" s="186" t="s">
        <v>134</v>
      </c>
      <c r="F127" s="112"/>
      <c r="G127" s="122" t="s">
        <v>252</v>
      </c>
    </row>
    <row r="128" spans="1:7" ht="38.25" customHeight="1">
      <c r="A128" s="5">
        <v>118</v>
      </c>
      <c r="B128" s="94">
        <v>1</v>
      </c>
      <c r="C128" s="62">
        <v>508807</v>
      </c>
      <c r="D128" s="59">
        <v>880705</v>
      </c>
      <c r="E128" s="186" t="s">
        <v>107</v>
      </c>
      <c r="F128" s="112"/>
      <c r="G128" s="122" t="s">
        <v>251</v>
      </c>
    </row>
    <row r="129" spans="1:7" ht="38.25">
      <c r="A129" s="5">
        <v>119</v>
      </c>
      <c r="B129" s="94">
        <v>2</v>
      </c>
      <c r="C129" s="5">
        <v>509101</v>
      </c>
      <c r="D129" s="59">
        <v>910201</v>
      </c>
      <c r="E129" s="186" t="s">
        <v>108</v>
      </c>
      <c r="F129" s="112"/>
      <c r="G129" s="122" t="s">
        <v>252</v>
      </c>
    </row>
    <row r="130" spans="1:7" ht="25.5" customHeight="1">
      <c r="A130" s="5">
        <v>120</v>
      </c>
      <c r="B130" s="94">
        <v>2</v>
      </c>
      <c r="C130" s="8">
        <v>505112</v>
      </c>
      <c r="D130" s="17">
        <v>510112</v>
      </c>
      <c r="E130" s="186" t="s">
        <v>223</v>
      </c>
      <c r="F130" s="112" t="s">
        <v>203</v>
      </c>
      <c r="G130" s="122" t="s">
        <v>253</v>
      </c>
    </row>
    <row r="131" spans="1:7" ht="25.5" customHeight="1">
      <c r="A131" s="5">
        <v>121</v>
      </c>
      <c r="B131" s="94">
        <v>2</v>
      </c>
      <c r="C131" s="5">
        <v>500101</v>
      </c>
      <c r="D131" s="59">
        <v>10101</v>
      </c>
      <c r="E131" s="186" t="s">
        <v>225</v>
      </c>
      <c r="F131" s="112"/>
      <c r="G131" s="122" t="s">
        <v>252</v>
      </c>
    </row>
    <row r="132" spans="1:7" ht="15" customHeight="1">
      <c r="A132" s="83"/>
      <c r="B132" s="82"/>
      <c r="C132" s="84"/>
      <c r="D132" s="84"/>
      <c r="E132" s="83" t="s">
        <v>240</v>
      </c>
      <c r="F132" s="81"/>
      <c r="G132" s="81"/>
    </row>
  </sheetData>
  <autoFilter ref="A10:I132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130">
    <cfRule type="duplicateValues" dxfId="50" priority="2"/>
    <cfRule type="duplicateValues" dxfId="49" priority="3"/>
  </conditionalFormatting>
  <conditionalFormatting sqref="D130">
    <cfRule type="duplicateValues" dxfId="48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Normal="100" zoomScaleSheetLayoutView="70" workbookViewId="0">
      <selection activeCell="L20" sqref="L20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>
      <c r="A1" s="41" t="s">
        <v>249</v>
      </c>
      <c r="B1" s="41"/>
      <c r="C1" s="41"/>
      <c r="D1" s="42"/>
      <c r="E1" s="43"/>
    </row>
    <row r="2" spans="1:5">
      <c r="A2" s="257" t="s">
        <v>1315</v>
      </c>
      <c r="B2" s="257"/>
      <c r="C2" s="257"/>
      <c r="D2" s="257"/>
      <c r="E2" s="257"/>
    </row>
    <row r="3" spans="1:5">
      <c r="A3" s="44"/>
      <c r="B3" s="44"/>
      <c r="C3" s="44"/>
      <c r="D3" s="44"/>
      <c r="E3" s="44"/>
    </row>
    <row r="4" spans="1:5">
      <c r="A4" s="1"/>
      <c r="B4" s="24"/>
      <c r="C4" s="24"/>
      <c r="D4" s="24"/>
      <c r="E4" s="6" t="s">
        <v>126</v>
      </c>
    </row>
    <row r="5" spans="1:5">
      <c r="A5" s="1"/>
      <c r="E5" s="6" t="s">
        <v>21</v>
      </c>
    </row>
    <row r="6" spans="1:5">
      <c r="A6" s="1"/>
      <c r="E6" s="6" t="s">
        <v>236</v>
      </c>
    </row>
    <row r="7" spans="1:5">
      <c r="A7" s="1"/>
      <c r="E7" s="2" t="s">
        <v>1314</v>
      </c>
    </row>
    <row r="8" spans="1:5">
      <c r="A8" s="254" t="s">
        <v>148</v>
      </c>
      <c r="B8" s="254"/>
      <c r="C8" s="254"/>
      <c r="D8" s="254"/>
      <c r="E8" s="254"/>
    </row>
    <row r="9" spans="1:5">
      <c r="A9" s="29"/>
      <c r="B9" s="29"/>
      <c r="C9" s="29"/>
      <c r="D9" s="29"/>
      <c r="E9" s="29"/>
    </row>
    <row r="10" spans="1:5">
      <c r="A10" s="258" t="s">
        <v>111</v>
      </c>
      <c r="B10" s="258" t="s">
        <v>197</v>
      </c>
      <c r="C10" s="261" t="s">
        <v>19</v>
      </c>
      <c r="D10" s="264" t="s">
        <v>20</v>
      </c>
      <c r="E10" s="265"/>
    </row>
    <row r="11" spans="1:5">
      <c r="A11" s="259"/>
      <c r="B11" s="259"/>
      <c r="C11" s="262"/>
      <c r="D11" s="266"/>
      <c r="E11" s="267"/>
    </row>
    <row r="12" spans="1:5">
      <c r="A12" s="260"/>
      <c r="B12" s="260"/>
      <c r="C12" s="263"/>
      <c r="D12" s="268"/>
      <c r="E12" s="269"/>
    </row>
    <row r="13" spans="1:5" ht="44.25" customHeight="1">
      <c r="A13" s="14">
        <v>1</v>
      </c>
      <c r="B13" s="25">
        <v>503320</v>
      </c>
      <c r="C13" s="26" t="s">
        <v>127</v>
      </c>
      <c r="D13" s="255" t="s">
        <v>216</v>
      </c>
      <c r="E13" s="256"/>
    </row>
    <row r="14" spans="1:5" ht="44.25" customHeight="1">
      <c r="A14" s="31">
        <v>2</v>
      </c>
      <c r="B14" s="32">
        <v>500410</v>
      </c>
      <c r="C14" s="26" t="s">
        <v>1</v>
      </c>
      <c r="D14" s="255" t="s">
        <v>101</v>
      </c>
      <c r="E14" s="256"/>
    </row>
    <row r="15" spans="1:5" ht="44.25" customHeight="1">
      <c r="A15" s="14">
        <v>3</v>
      </c>
      <c r="B15" s="25">
        <v>503320</v>
      </c>
      <c r="C15" s="26" t="s">
        <v>217</v>
      </c>
      <c r="D15" s="255" t="s">
        <v>218</v>
      </c>
      <c r="E15" s="256"/>
    </row>
    <row r="16" spans="1:5" ht="44.25" customHeight="1">
      <c r="A16" s="31">
        <v>4</v>
      </c>
      <c r="B16" s="32">
        <v>501708</v>
      </c>
      <c r="C16" s="26">
        <v>610101</v>
      </c>
      <c r="D16" s="255" t="s">
        <v>219</v>
      </c>
      <c r="E16" s="256"/>
    </row>
    <row r="17" spans="1:5" ht="44.25" customHeight="1">
      <c r="A17" s="14">
        <v>5</v>
      </c>
      <c r="B17" s="25">
        <v>501509</v>
      </c>
      <c r="C17" s="27" t="s">
        <v>2</v>
      </c>
      <c r="D17" s="255" t="s">
        <v>250</v>
      </c>
      <c r="E17" s="256"/>
    </row>
    <row r="18" spans="1:5" ht="44.25" customHeight="1">
      <c r="A18" s="30">
        <v>6</v>
      </c>
      <c r="B18" s="33">
        <v>501301</v>
      </c>
      <c r="C18" s="28" t="s">
        <v>0</v>
      </c>
      <c r="D18" s="255" t="s">
        <v>124</v>
      </c>
      <c r="E18" s="256"/>
    </row>
  </sheetData>
  <sortState ref="A15:E43">
    <sortCondition ref="C15:C43"/>
  </sortState>
  <mergeCells count="12">
    <mergeCell ref="A8:E8"/>
    <mergeCell ref="D16:E16"/>
    <mergeCell ref="D17:E17"/>
    <mergeCell ref="D18:E18"/>
    <mergeCell ref="A2:E2"/>
    <mergeCell ref="D13:E13"/>
    <mergeCell ref="D14:E14"/>
    <mergeCell ref="D15:E15"/>
    <mergeCell ref="A10:A12"/>
    <mergeCell ref="B10:B12"/>
    <mergeCell ref="C10:C12"/>
    <mergeCell ref="D10:E12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0"/>
  <sheetViews>
    <sheetView zoomScaleNormal="100" zoomScaleSheetLayoutView="89" workbookViewId="0">
      <pane ySplit="6" topLeftCell="A7" activePane="bottomLeft" state="frozen"/>
      <selection pane="bottomLeft" activeCell="E21" sqref="E21"/>
    </sheetView>
  </sheetViews>
  <sheetFormatPr defaultRowHeight="15"/>
  <cols>
    <col min="1" max="1" width="5.42578125" style="4" customWidth="1"/>
    <col min="2" max="2" width="15.140625" style="4" customWidth="1"/>
    <col min="3" max="3" width="14.42578125" style="4" customWidth="1"/>
    <col min="4" max="4" width="14.7109375" style="10" customWidth="1"/>
    <col min="5" max="5" width="82" style="13" customWidth="1"/>
    <col min="6" max="7" width="16" style="55" customWidth="1"/>
    <col min="8" max="16384" width="9.140625" style="3"/>
  </cols>
  <sheetData>
    <row r="1" spans="1:7">
      <c r="A1" s="66" t="s">
        <v>237</v>
      </c>
      <c r="D1" s="67"/>
      <c r="E1" s="67"/>
      <c r="F1" s="10"/>
      <c r="G1" s="10"/>
    </row>
    <row r="2" spans="1:7">
      <c r="A2" s="21" t="s">
        <v>1312</v>
      </c>
      <c r="D2" s="67"/>
      <c r="E2" s="67"/>
      <c r="F2" s="10"/>
      <c r="G2" s="10"/>
    </row>
    <row r="3" spans="1:7">
      <c r="F3" s="11"/>
      <c r="G3" s="11" t="s">
        <v>23</v>
      </c>
    </row>
    <row r="4" spans="1:7">
      <c r="F4" s="11"/>
      <c r="G4" s="11" t="s">
        <v>21</v>
      </c>
    </row>
    <row r="5" spans="1:7">
      <c r="F5" s="11"/>
      <c r="G5" s="11" t="s">
        <v>236</v>
      </c>
    </row>
    <row r="6" spans="1:7">
      <c r="F6" s="56"/>
      <c r="G6" s="56" t="s">
        <v>1313</v>
      </c>
    </row>
    <row r="8" spans="1:7" ht="34.5" customHeight="1">
      <c r="A8" s="210" t="s">
        <v>146</v>
      </c>
      <c r="B8" s="210"/>
      <c r="C8" s="210"/>
      <c r="D8" s="210"/>
      <c r="E8" s="210"/>
      <c r="F8" s="210"/>
      <c r="G8" s="210"/>
    </row>
    <row r="9" spans="1:7" ht="66.75" customHeight="1">
      <c r="A9" s="105" t="s">
        <v>111</v>
      </c>
      <c r="B9" s="105" t="s">
        <v>202</v>
      </c>
      <c r="C9" s="169" t="s">
        <v>167</v>
      </c>
      <c r="D9" s="169" t="s">
        <v>19</v>
      </c>
      <c r="E9" s="169" t="s">
        <v>165</v>
      </c>
      <c r="F9" s="169" t="s">
        <v>215</v>
      </c>
      <c r="G9" s="169" t="s">
        <v>221</v>
      </c>
    </row>
    <row r="10" spans="1:7" ht="38.25">
      <c r="A10" s="164">
        <v>1</v>
      </c>
      <c r="B10" s="164">
        <v>3</v>
      </c>
      <c r="C10" s="170" t="s">
        <v>569</v>
      </c>
      <c r="D10" s="171">
        <v>892101</v>
      </c>
      <c r="E10" s="149" t="s">
        <v>323</v>
      </c>
      <c r="F10" s="12" t="s">
        <v>715</v>
      </c>
      <c r="G10" s="168" t="s">
        <v>239</v>
      </c>
    </row>
    <row r="11" spans="1:7" ht="38.25">
      <c r="A11" s="164">
        <v>2</v>
      </c>
      <c r="B11" s="164">
        <v>3</v>
      </c>
      <c r="C11" s="165">
        <v>508921</v>
      </c>
      <c r="D11" s="166">
        <v>892401</v>
      </c>
      <c r="E11" s="149" t="s">
        <v>11</v>
      </c>
      <c r="F11" s="12"/>
      <c r="G11" s="168" t="s">
        <v>239</v>
      </c>
    </row>
    <row r="12" spans="1:7">
      <c r="A12" s="164">
        <v>3</v>
      </c>
      <c r="B12" s="164">
        <v>2</v>
      </c>
      <c r="C12" s="165">
        <v>502012</v>
      </c>
      <c r="D12" s="166">
        <v>201301</v>
      </c>
      <c r="E12" s="149" t="s">
        <v>570</v>
      </c>
      <c r="F12" s="12"/>
      <c r="G12" s="168" t="s">
        <v>252</v>
      </c>
    </row>
    <row r="13" spans="1:7">
      <c r="A13" s="164">
        <v>4</v>
      </c>
      <c r="B13" s="164">
        <v>2</v>
      </c>
      <c r="C13" s="165">
        <v>503622</v>
      </c>
      <c r="D13" s="166">
        <v>362501</v>
      </c>
      <c r="E13" s="149" t="s">
        <v>300</v>
      </c>
      <c r="F13" s="12"/>
      <c r="G13" s="168" t="s">
        <v>252</v>
      </c>
    </row>
    <row r="14" spans="1:7" ht="38.25">
      <c r="A14" s="164">
        <v>5</v>
      </c>
      <c r="B14" s="164">
        <v>1</v>
      </c>
      <c r="C14" s="165">
        <v>502821</v>
      </c>
      <c r="D14" s="166">
        <v>282101</v>
      </c>
      <c r="E14" s="149" t="s">
        <v>571</v>
      </c>
      <c r="F14" s="12"/>
      <c r="G14" s="12">
        <v>1</v>
      </c>
    </row>
    <row r="15" spans="1:7" ht="25.5">
      <c r="A15" s="164">
        <v>6</v>
      </c>
      <c r="B15" s="164">
        <v>3</v>
      </c>
      <c r="C15" s="165">
        <v>509905</v>
      </c>
      <c r="D15" s="166">
        <v>990501</v>
      </c>
      <c r="E15" s="149" t="s">
        <v>572</v>
      </c>
      <c r="F15" s="12" t="s">
        <v>203</v>
      </c>
      <c r="G15" s="168" t="s">
        <v>239</v>
      </c>
    </row>
    <row r="16" spans="1:7">
      <c r="A16" s="164">
        <v>7</v>
      </c>
      <c r="B16" s="164">
        <v>1</v>
      </c>
      <c r="C16" s="165">
        <v>503716</v>
      </c>
      <c r="D16" s="166">
        <v>371701</v>
      </c>
      <c r="E16" s="149" t="s">
        <v>573</v>
      </c>
      <c r="F16" s="12"/>
      <c r="G16" s="12">
        <v>1</v>
      </c>
    </row>
    <row r="17" spans="1:7">
      <c r="A17" s="164">
        <v>8</v>
      </c>
      <c r="B17" s="164">
        <v>1</v>
      </c>
      <c r="C17" s="165">
        <v>502609</v>
      </c>
      <c r="D17" s="166">
        <v>262401</v>
      </c>
      <c r="E17" s="149" t="s">
        <v>574</v>
      </c>
      <c r="F17" s="12"/>
      <c r="G17" s="12">
        <v>1</v>
      </c>
    </row>
    <row r="18" spans="1:7" ht="25.5">
      <c r="A18" s="164">
        <v>9</v>
      </c>
      <c r="B18" s="164">
        <v>3</v>
      </c>
      <c r="C18" s="165">
        <v>502910</v>
      </c>
      <c r="D18" s="166">
        <v>291201</v>
      </c>
      <c r="E18" s="149" t="s">
        <v>151</v>
      </c>
      <c r="F18" s="12" t="s">
        <v>203</v>
      </c>
      <c r="G18" s="168" t="s">
        <v>239</v>
      </c>
    </row>
    <row r="19" spans="1:7">
      <c r="A19" s="164">
        <v>10</v>
      </c>
      <c r="B19" s="164">
        <v>1</v>
      </c>
      <c r="C19" s="165">
        <v>502817</v>
      </c>
      <c r="D19" s="166">
        <v>281801</v>
      </c>
      <c r="E19" s="149" t="s">
        <v>575</v>
      </c>
      <c r="F19" s="12"/>
      <c r="G19" s="12">
        <v>1</v>
      </c>
    </row>
    <row r="20" spans="1:7" ht="25.5">
      <c r="A20" s="164">
        <v>11</v>
      </c>
      <c r="B20" s="164">
        <v>2</v>
      </c>
      <c r="C20" s="165">
        <v>500114</v>
      </c>
      <c r="D20" s="166">
        <v>11401</v>
      </c>
      <c r="E20" s="149" t="s">
        <v>152</v>
      </c>
      <c r="F20" s="12" t="s">
        <v>715</v>
      </c>
      <c r="G20" s="168" t="s">
        <v>252</v>
      </c>
    </row>
    <row r="21" spans="1:7" ht="38.25">
      <c r="A21" s="164">
        <v>12</v>
      </c>
      <c r="B21" s="164">
        <v>3</v>
      </c>
      <c r="C21" s="165">
        <v>508906</v>
      </c>
      <c r="D21" s="166">
        <v>890701</v>
      </c>
      <c r="E21" s="149" t="s">
        <v>322</v>
      </c>
      <c r="F21" s="12"/>
      <c r="G21" s="168" t="s">
        <v>239</v>
      </c>
    </row>
    <row r="22" spans="1:7">
      <c r="A22" s="164">
        <v>13</v>
      </c>
      <c r="B22" s="164">
        <v>1</v>
      </c>
      <c r="C22" s="165">
        <v>505420</v>
      </c>
      <c r="D22" s="166">
        <v>542201</v>
      </c>
      <c r="E22" s="149" t="s">
        <v>576</v>
      </c>
      <c r="F22" s="12"/>
      <c r="G22" s="12">
        <v>1</v>
      </c>
    </row>
    <row r="23" spans="1:7" ht="25.5">
      <c r="A23" s="164">
        <v>14</v>
      </c>
      <c r="B23" s="164">
        <v>1</v>
      </c>
      <c r="C23" s="165">
        <v>501519</v>
      </c>
      <c r="D23" s="166">
        <v>151901</v>
      </c>
      <c r="E23" s="149" t="s">
        <v>262</v>
      </c>
      <c r="F23" s="12" t="s">
        <v>715</v>
      </c>
      <c r="G23" s="12">
        <v>1</v>
      </c>
    </row>
    <row r="24" spans="1:7">
      <c r="A24" s="164">
        <v>15</v>
      </c>
      <c r="B24" s="164">
        <v>1</v>
      </c>
      <c r="C24" s="165">
        <v>502013</v>
      </c>
      <c r="D24" s="166">
        <v>201401</v>
      </c>
      <c r="E24" s="149" t="s">
        <v>577</v>
      </c>
      <c r="F24" s="12"/>
      <c r="G24" s="12">
        <v>1</v>
      </c>
    </row>
    <row r="25" spans="1:7">
      <c r="A25" s="164">
        <v>16</v>
      </c>
      <c r="B25" s="164">
        <v>1</v>
      </c>
      <c r="C25" s="165">
        <v>509674</v>
      </c>
      <c r="D25" s="166">
        <v>967301</v>
      </c>
      <c r="E25" s="149" t="s">
        <v>578</v>
      </c>
      <c r="F25" s="12"/>
      <c r="G25" s="12">
        <v>1</v>
      </c>
    </row>
    <row r="26" spans="1:7">
      <c r="A26" s="164">
        <v>17</v>
      </c>
      <c r="B26" s="164">
        <v>1</v>
      </c>
      <c r="C26" s="165">
        <v>501513</v>
      </c>
      <c r="D26" s="166">
        <v>151401</v>
      </c>
      <c r="E26" s="149" t="s">
        <v>579</v>
      </c>
      <c r="F26" s="12"/>
      <c r="G26" s="12">
        <v>1</v>
      </c>
    </row>
    <row r="27" spans="1:7">
      <c r="A27" s="164">
        <v>18</v>
      </c>
      <c r="B27" s="164">
        <v>1</v>
      </c>
      <c r="C27" s="165">
        <v>503810</v>
      </c>
      <c r="D27" s="166">
        <v>381001</v>
      </c>
      <c r="E27" s="149" t="s">
        <v>580</v>
      </c>
      <c r="F27" s="12"/>
      <c r="G27" s="12">
        <v>1</v>
      </c>
    </row>
    <row r="28" spans="1:7" ht="38.25">
      <c r="A28" s="164">
        <v>19</v>
      </c>
      <c r="B28" s="164">
        <v>2</v>
      </c>
      <c r="C28" s="165">
        <v>509906</v>
      </c>
      <c r="D28" s="166">
        <v>990601</v>
      </c>
      <c r="E28" s="149" t="s">
        <v>581</v>
      </c>
      <c r="F28" s="12"/>
      <c r="G28" s="168" t="s">
        <v>980</v>
      </c>
    </row>
    <row r="29" spans="1:7" ht="38.25">
      <c r="A29" s="164">
        <v>20</v>
      </c>
      <c r="B29" s="164">
        <v>2</v>
      </c>
      <c r="C29" s="165">
        <v>508943</v>
      </c>
      <c r="D29" s="166">
        <v>894401</v>
      </c>
      <c r="E29" s="149" t="s">
        <v>325</v>
      </c>
      <c r="F29" s="12"/>
      <c r="G29" s="168" t="s">
        <v>980</v>
      </c>
    </row>
    <row r="30" spans="1:7" ht="25.5">
      <c r="A30" s="164">
        <v>21</v>
      </c>
      <c r="B30" s="164">
        <v>2</v>
      </c>
      <c r="C30" s="165">
        <v>502102</v>
      </c>
      <c r="D30" s="166">
        <v>210102</v>
      </c>
      <c r="E30" s="149" t="s">
        <v>3</v>
      </c>
      <c r="F30" s="12"/>
      <c r="G30" s="168" t="s">
        <v>252</v>
      </c>
    </row>
    <row r="31" spans="1:7" ht="25.5">
      <c r="A31" s="164">
        <v>22</v>
      </c>
      <c r="B31" s="164">
        <v>1</v>
      </c>
      <c r="C31" s="165">
        <v>502631</v>
      </c>
      <c r="D31" s="166">
        <v>263101</v>
      </c>
      <c r="E31" s="149" t="s">
        <v>560</v>
      </c>
      <c r="F31" s="12" t="s">
        <v>715</v>
      </c>
      <c r="G31" s="12">
        <v>1</v>
      </c>
    </row>
    <row r="32" spans="1:7" ht="25.5">
      <c r="A32" s="164">
        <v>23</v>
      </c>
      <c r="B32" s="164">
        <v>2</v>
      </c>
      <c r="C32" s="165">
        <v>503612</v>
      </c>
      <c r="D32" s="166">
        <v>361401</v>
      </c>
      <c r="E32" s="149" t="s">
        <v>582</v>
      </c>
      <c r="F32" s="12"/>
      <c r="G32" s="168" t="s">
        <v>252</v>
      </c>
    </row>
    <row r="33" spans="1:7" ht="25.5">
      <c r="A33" s="164">
        <v>24</v>
      </c>
      <c r="B33" s="164">
        <v>2</v>
      </c>
      <c r="C33" s="165">
        <v>509908</v>
      </c>
      <c r="D33" s="166">
        <v>990801</v>
      </c>
      <c r="E33" s="149" t="s">
        <v>583</v>
      </c>
      <c r="F33" s="12"/>
      <c r="G33" s="168" t="s">
        <v>980</v>
      </c>
    </row>
    <row r="34" spans="1:7" ht="25.5">
      <c r="A34" s="164">
        <v>25</v>
      </c>
      <c r="B34" s="164">
        <v>2</v>
      </c>
      <c r="C34" s="165">
        <v>506508</v>
      </c>
      <c r="D34" s="166">
        <v>332601</v>
      </c>
      <c r="E34" s="149" t="s">
        <v>584</v>
      </c>
      <c r="F34" s="12"/>
      <c r="G34" s="168" t="s">
        <v>252</v>
      </c>
    </row>
    <row r="35" spans="1:7" ht="25.5">
      <c r="A35" s="164">
        <v>26</v>
      </c>
      <c r="B35" s="164">
        <v>2</v>
      </c>
      <c r="C35" s="165">
        <v>502603</v>
      </c>
      <c r="D35" s="166">
        <v>261601</v>
      </c>
      <c r="E35" s="149" t="s">
        <v>585</v>
      </c>
      <c r="F35" s="12"/>
      <c r="G35" s="168" t="s">
        <v>252</v>
      </c>
    </row>
    <row r="36" spans="1:7" ht="25.5">
      <c r="A36" s="164">
        <v>27</v>
      </c>
      <c r="B36" s="164">
        <v>2</v>
      </c>
      <c r="C36" s="165">
        <v>505009</v>
      </c>
      <c r="D36" s="166">
        <v>501001</v>
      </c>
      <c r="E36" s="149" t="s">
        <v>586</v>
      </c>
      <c r="F36" s="12"/>
      <c r="G36" s="168" t="s">
        <v>252</v>
      </c>
    </row>
    <row r="37" spans="1:7" ht="25.5">
      <c r="A37" s="164">
        <v>28</v>
      </c>
      <c r="B37" s="164">
        <v>1</v>
      </c>
      <c r="C37" s="165">
        <v>502702</v>
      </c>
      <c r="D37" s="166">
        <v>270201</v>
      </c>
      <c r="E37" s="149" t="s">
        <v>587</v>
      </c>
      <c r="F37" s="12"/>
      <c r="G37" s="12">
        <v>1</v>
      </c>
    </row>
    <row r="38" spans="1:7" ht="25.5">
      <c r="A38" s="164">
        <v>29</v>
      </c>
      <c r="B38" s="164">
        <v>2</v>
      </c>
      <c r="C38" s="165">
        <v>503107</v>
      </c>
      <c r="D38" s="166">
        <v>311001</v>
      </c>
      <c r="E38" s="149" t="s">
        <v>588</v>
      </c>
      <c r="F38" s="12"/>
      <c r="G38" s="168" t="s">
        <v>252</v>
      </c>
    </row>
    <row r="39" spans="1:7" ht="25.5">
      <c r="A39" s="164">
        <v>30</v>
      </c>
      <c r="B39" s="164">
        <v>2</v>
      </c>
      <c r="C39" s="165">
        <v>500602</v>
      </c>
      <c r="D39" s="166">
        <v>60115</v>
      </c>
      <c r="E39" s="149" t="s">
        <v>589</v>
      </c>
      <c r="F39" s="12" t="s">
        <v>715</v>
      </c>
      <c r="G39" s="189" t="s">
        <v>252</v>
      </c>
    </row>
    <row r="40" spans="1:7" ht="25.5">
      <c r="A40" s="164">
        <v>31</v>
      </c>
      <c r="B40" s="164">
        <v>2</v>
      </c>
      <c r="C40" s="165">
        <v>500803</v>
      </c>
      <c r="D40" s="166">
        <v>80301</v>
      </c>
      <c r="E40" s="149" t="s">
        <v>590</v>
      </c>
      <c r="F40" s="12" t="s">
        <v>715</v>
      </c>
      <c r="G40" s="12" t="s">
        <v>252</v>
      </c>
    </row>
    <row r="41" spans="1:7" ht="25.5">
      <c r="A41" s="164">
        <v>32</v>
      </c>
      <c r="B41" s="164">
        <v>1</v>
      </c>
      <c r="C41" s="165">
        <v>504405</v>
      </c>
      <c r="D41" s="166">
        <v>440107</v>
      </c>
      <c r="E41" s="149" t="s">
        <v>591</v>
      </c>
      <c r="F41" s="12"/>
      <c r="G41" s="12">
        <v>1</v>
      </c>
    </row>
    <row r="42" spans="1:7" ht="25.5">
      <c r="A42" s="164">
        <v>33</v>
      </c>
      <c r="B42" s="164">
        <v>2</v>
      </c>
      <c r="C42" s="165">
        <v>509910</v>
      </c>
      <c r="D42" s="166">
        <v>991001</v>
      </c>
      <c r="E42" s="149" t="s">
        <v>592</v>
      </c>
      <c r="F42" s="12"/>
      <c r="G42" s="168" t="s">
        <v>980</v>
      </c>
    </row>
    <row r="43" spans="1:7" ht="25.5">
      <c r="A43" s="164">
        <v>34</v>
      </c>
      <c r="B43" s="164">
        <v>2</v>
      </c>
      <c r="C43" s="165">
        <v>504114</v>
      </c>
      <c r="D43" s="166">
        <v>411401</v>
      </c>
      <c r="E43" s="149" t="s">
        <v>593</v>
      </c>
      <c r="F43" s="12"/>
      <c r="G43" s="168" t="s">
        <v>252</v>
      </c>
    </row>
    <row r="44" spans="1:7" ht="25.5">
      <c r="A44" s="164">
        <v>35</v>
      </c>
      <c r="B44" s="164">
        <v>2</v>
      </c>
      <c r="C44" s="165">
        <v>502008</v>
      </c>
      <c r="D44" s="166">
        <v>200901</v>
      </c>
      <c r="E44" s="149" t="s">
        <v>594</v>
      </c>
      <c r="F44" s="12"/>
      <c r="G44" s="168" t="s">
        <v>252</v>
      </c>
    </row>
    <row r="45" spans="1:7" ht="25.5">
      <c r="A45" s="164">
        <v>36</v>
      </c>
      <c r="B45" s="164">
        <v>2</v>
      </c>
      <c r="C45" s="165">
        <v>501705</v>
      </c>
      <c r="D45" s="166">
        <v>170601</v>
      </c>
      <c r="E45" s="149" t="s">
        <v>595</v>
      </c>
      <c r="F45" s="12"/>
      <c r="G45" s="168" t="s">
        <v>252</v>
      </c>
    </row>
    <row r="46" spans="1:7" ht="38.25">
      <c r="A46" s="164">
        <v>37</v>
      </c>
      <c r="B46" s="164">
        <v>1</v>
      </c>
      <c r="C46" s="165">
        <v>502005</v>
      </c>
      <c r="D46" s="166">
        <v>200501</v>
      </c>
      <c r="E46" s="149" t="s">
        <v>596</v>
      </c>
      <c r="F46" s="12"/>
      <c r="G46" s="12">
        <v>1</v>
      </c>
    </row>
    <row r="47" spans="1:7" ht="25.5">
      <c r="A47" s="164">
        <v>38</v>
      </c>
      <c r="B47" s="164">
        <v>1</v>
      </c>
      <c r="C47" s="165">
        <v>503610</v>
      </c>
      <c r="D47" s="166">
        <v>361101</v>
      </c>
      <c r="E47" s="149" t="s">
        <v>597</v>
      </c>
      <c r="F47" s="12"/>
      <c r="G47" s="12">
        <v>1</v>
      </c>
    </row>
    <row r="48" spans="1:7" ht="25.5">
      <c r="A48" s="164">
        <v>39</v>
      </c>
      <c r="B48" s="164">
        <v>2</v>
      </c>
      <c r="C48" s="165">
        <v>502812</v>
      </c>
      <c r="D48" s="166">
        <v>281301</v>
      </c>
      <c r="E48" s="149" t="s">
        <v>272</v>
      </c>
      <c r="F48" s="12"/>
      <c r="G48" s="168" t="s">
        <v>252</v>
      </c>
    </row>
    <row r="49" spans="1:7" ht="25.5">
      <c r="A49" s="164">
        <v>40</v>
      </c>
      <c r="B49" s="164">
        <v>1</v>
      </c>
      <c r="C49" s="165">
        <v>500102</v>
      </c>
      <c r="D49" s="166">
        <v>10108</v>
      </c>
      <c r="E49" s="149" t="s">
        <v>598</v>
      </c>
      <c r="F49" s="12" t="s">
        <v>715</v>
      </c>
      <c r="G49" s="12">
        <v>1</v>
      </c>
    </row>
    <row r="50" spans="1:7" ht="25.5">
      <c r="A50" s="164">
        <v>41</v>
      </c>
      <c r="B50" s="164">
        <v>1</v>
      </c>
      <c r="C50" s="165">
        <v>501704</v>
      </c>
      <c r="D50" s="166">
        <v>170501</v>
      </c>
      <c r="E50" s="149" t="s">
        <v>599</v>
      </c>
      <c r="F50" s="12"/>
      <c r="G50" s="12">
        <v>1</v>
      </c>
    </row>
    <row r="51" spans="1:7" ht="25.5">
      <c r="A51" s="164">
        <v>42</v>
      </c>
      <c r="B51" s="164">
        <v>1</v>
      </c>
      <c r="C51" s="165">
        <v>504113</v>
      </c>
      <c r="D51" s="166">
        <v>411301</v>
      </c>
      <c r="E51" s="149" t="s">
        <v>600</v>
      </c>
      <c r="F51" s="12"/>
      <c r="G51" s="12">
        <v>1</v>
      </c>
    </row>
    <row r="52" spans="1:7" ht="25.5">
      <c r="A52" s="164">
        <v>43</v>
      </c>
      <c r="B52" s="164">
        <v>1</v>
      </c>
      <c r="C52" s="165">
        <v>505007</v>
      </c>
      <c r="D52" s="166">
        <v>500801</v>
      </c>
      <c r="E52" s="149" t="s">
        <v>601</v>
      </c>
      <c r="F52" s="12"/>
      <c r="G52" s="12">
        <v>1</v>
      </c>
    </row>
    <row r="53" spans="1:7" ht="25.5">
      <c r="A53" s="164">
        <v>44</v>
      </c>
      <c r="B53" s="164">
        <v>1</v>
      </c>
      <c r="C53" s="165">
        <v>504504</v>
      </c>
      <c r="D53" s="166">
        <v>450301</v>
      </c>
      <c r="E53" s="149" t="s">
        <v>602</v>
      </c>
      <c r="F53" s="12"/>
      <c r="G53" s="12">
        <v>1</v>
      </c>
    </row>
    <row r="54" spans="1:7" ht="25.5">
      <c r="A54" s="164">
        <v>45</v>
      </c>
      <c r="B54" s="164">
        <v>1</v>
      </c>
      <c r="C54" s="165">
        <v>500903</v>
      </c>
      <c r="D54" s="166">
        <v>90401</v>
      </c>
      <c r="E54" s="149" t="s">
        <v>603</v>
      </c>
      <c r="F54" s="12" t="s">
        <v>715</v>
      </c>
      <c r="G54" s="12">
        <v>1</v>
      </c>
    </row>
    <row r="55" spans="1:7" ht="25.5">
      <c r="A55" s="164">
        <v>46</v>
      </c>
      <c r="B55" s="164">
        <v>1</v>
      </c>
      <c r="C55" s="165">
        <v>502907</v>
      </c>
      <c r="D55" s="166">
        <v>290901</v>
      </c>
      <c r="E55" s="149" t="s">
        <v>604</v>
      </c>
      <c r="F55" s="12"/>
      <c r="G55" s="12">
        <v>1</v>
      </c>
    </row>
    <row r="56" spans="1:7" ht="25.5">
      <c r="A56" s="164">
        <v>47</v>
      </c>
      <c r="B56" s="164">
        <v>2</v>
      </c>
      <c r="C56" s="165">
        <v>501506</v>
      </c>
      <c r="D56" s="166">
        <v>150701</v>
      </c>
      <c r="E56" s="149" t="s">
        <v>605</v>
      </c>
      <c r="F56" s="12"/>
      <c r="G56" s="168" t="s">
        <v>252</v>
      </c>
    </row>
    <row r="57" spans="1:7" ht="25.5">
      <c r="A57" s="164">
        <v>48</v>
      </c>
      <c r="B57" s="164">
        <v>1</v>
      </c>
      <c r="C57" s="165">
        <v>504902</v>
      </c>
      <c r="D57" s="166">
        <v>490103</v>
      </c>
      <c r="E57" s="149" t="s">
        <v>606</v>
      </c>
      <c r="F57" s="12"/>
      <c r="G57" s="12">
        <v>1</v>
      </c>
    </row>
    <row r="58" spans="1:7" ht="25.5">
      <c r="A58" s="164">
        <v>49</v>
      </c>
      <c r="B58" s="164">
        <v>1</v>
      </c>
      <c r="C58" s="165">
        <v>503317</v>
      </c>
      <c r="D58" s="166">
        <v>332701</v>
      </c>
      <c r="E58" s="149" t="s">
        <v>607</v>
      </c>
      <c r="F58" s="12"/>
      <c r="G58" s="12">
        <v>1</v>
      </c>
    </row>
    <row r="59" spans="1:7" ht="25.5">
      <c r="A59" s="164">
        <v>50</v>
      </c>
      <c r="B59" s="164">
        <v>2</v>
      </c>
      <c r="C59" s="165">
        <v>503602</v>
      </c>
      <c r="D59" s="166">
        <v>360201</v>
      </c>
      <c r="E59" s="149" t="s">
        <v>298</v>
      </c>
      <c r="F59" s="12"/>
      <c r="G59" s="168" t="s">
        <v>252</v>
      </c>
    </row>
    <row r="60" spans="1:7">
      <c r="A60" s="164">
        <v>51</v>
      </c>
      <c r="B60" s="164">
        <v>1</v>
      </c>
      <c r="C60" s="165">
        <v>505022</v>
      </c>
      <c r="D60" s="166">
        <v>502201</v>
      </c>
      <c r="E60" s="149" t="s">
        <v>608</v>
      </c>
      <c r="F60" s="12"/>
      <c r="G60" s="12">
        <v>1</v>
      </c>
    </row>
    <row r="61" spans="1:7" ht="25.5">
      <c r="A61" s="164">
        <v>52</v>
      </c>
      <c r="B61" s="164">
        <v>1</v>
      </c>
      <c r="C61" s="165">
        <v>500407</v>
      </c>
      <c r="D61" s="166">
        <v>40701</v>
      </c>
      <c r="E61" s="149" t="s">
        <v>609</v>
      </c>
      <c r="F61" s="12" t="s">
        <v>715</v>
      </c>
      <c r="G61" s="12">
        <v>1</v>
      </c>
    </row>
    <row r="62" spans="1:7" ht="25.5">
      <c r="A62" s="164">
        <v>53</v>
      </c>
      <c r="B62" s="164">
        <v>1</v>
      </c>
      <c r="C62" s="165">
        <v>503611</v>
      </c>
      <c r="D62" s="166">
        <v>361301</v>
      </c>
      <c r="E62" s="149" t="s">
        <v>610</v>
      </c>
      <c r="F62" s="12"/>
      <c r="G62" s="12">
        <v>1</v>
      </c>
    </row>
    <row r="63" spans="1:7" ht="25.5">
      <c r="A63" s="164">
        <v>54</v>
      </c>
      <c r="B63" s="164">
        <v>1</v>
      </c>
      <c r="C63" s="165">
        <v>504605</v>
      </c>
      <c r="D63" s="166">
        <v>460501</v>
      </c>
      <c r="E63" s="149" t="s">
        <v>611</v>
      </c>
      <c r="F63" s="12"/>
      <c r="G63" s="12">
        <v>1</v>
      </c>
    </row>
    <row r="64" spans="1:7">
      <c r="A64" s="164">
        <v>55</v>
      </c>
      <c r="B64" s="164">
        <v>1</v>
      </c>
      <c r="C64" s="165">
        <v>503909</v>
      </c>
      <c r="D64" s="166">
        <v>390901</v>
      </c>
      <c r="E64" s="149" t="s">
        <v>548</v>
      </c>
      <c r="F64" s="12"/>
      <c r="G64" s="12">
        <v>1</v>
      </c>
    </row>
    <row r="65" spans="1:7">
      <c r="A65" s="164">
        <v>56</v>
      </c>
      <c r="B65" s="164">
        <v>1</v>
      </c>
      <c r="C65" s="165">
        <v>505025</v>
      </c>
      <c r="D65" s="166">
        <v>502501</v>
      </c>
      <c r="E65" s="149" t="s">
        <v>550</v>
      </c>
      <c r="F65" s="12"/>
      <c r="G65" s="12">
        <v>1</v>
      </c>
    </row>
    <row r="66" spans="1:7">
      <c r="A66" s="164">
        <v>57</v>
      </c>
      <c r="B66" s="164">
        <v>1</v>
      </c>
      <c r="C66" s="165">
        <v>502825</v>
      </c>
      <c r="D66" s="166">
        <v>282501</v>
      </c>
      <c r="E66" s="149" t="s">
        <v>612</v>
      </c>
      <c r="F66" s="12"/>
      <c r="G66" s="12">
        <v>1</v>
      </c>
    </row>
    <row r="67" spans="1:7">
      <c r="A67" s="164">
        <v>58</v>
      </c>
      <c r="B67" s="164">
        <v>1</v>
      </c>
      <c r="C67" s="165">
        <v>500611</v>
      </c>
      <c r="D67" s="166">
        <v>61001</v>
      </c>
      <c r="E67" s="149" t="s">
        <v>256</v>
      </c>
      <c r="F67" s="12" t="s">
        <v>715</v>
      </c>
      <c r="G67" s="12">
        <v>1</v>
      </c>
    </row>
    <row r="68" spans="1:7">
      <c r="A68" s="164">
        <v>59</v>
      </c>
      <c r="B68" s="164">
        <v>1</v>
      </c>
      <c r="C68" s="165">
        <v>509618</v>
      </c>
      <c r="D68" s="166">
        <v>961801</v>
      </c>
      <c r="E68" s="149" t="s">
        <v>330</v>
      </c>
      <c r="F68" s="12"/>
      <c r="G68" s="12">
        <v>1</v>
      </c>
    </row>
    <row r="69" spans="1:7">
      <c r="A69" s="164">
        <v>60</v>
      </c>
      <c r="B69" s="164">
        <v>1</v>
      </c>
      <c r="C69" s="165">
        <v>506306</v>
      </c>
      <c r="D69" s="166">
        <v>190701</v>
      </c>
      <c r="E69" s="149" t="s">
        <v>613</v>
      </c>
      <c r="F69" s="12"/>
      <c r="G69" s="12">
        <v>1</v>
      </c>
    </row>
    <row r="70" spans="1:7">
      <c r="A70" s="164">
        <v>61</v>
      </c>
      <c r="B70" s="164">
        <v>1</v>
      </c>
      <c r="C70" s="165">
        <v>509715</v>
      </c>
      <c r="D70" s="166">
        <v>971501</v>
      </c>
      <c r="E70" s="149" t="s">
        <v>551</v>
      </c>
      <c r="F70" s="12"/>
      <c r="G70" s="12">
        <v>1</v>
      </c>
    </row>
    <row r="71" spans="1:7">
      <c r="A71" s="164">
        <v>62</v>
      </c>
      <c r="B71" s="164">
        <v>1</v>
      </c>
      <c r="C71" s="165">
        <v>501710</v>
      </c>
      <c r="D71" s="166">
        <v>171301</v>
      </c>
      <c r="E71" s="149" t="s">
        <v>614</v>
      </c>
      <c r="F71" s="12"/>
      <c r="G71" s="12">
        <v>1</v>
      </c>
    </row>
    <row r="72" spans="1:7">
      <c r="A72" s="164">
        <v>63</v>
      </c>
      <c r="B72" s="164">
        <v>1</v>
      </c>
      <c r="C72" s="165">
        <v>504414</v>
      </c>
      <c r="D72" s="166">
        <v>441201</v>
      </c>
      <c r="E72" s="149" t="s">
        <v>310</v>
      </c>
      <c r="F72" s="12"/>
      <c r="G72" s="12">
        <v>1</v>
      </c>
    </row>
    <row r="73" spans="1:7">
      <c r="A73" s="164">
        <v>64</v>
      </c>
      <c r="B73" s="164">
        <v>1</v>
      </c>
      <c r="C73" s="165">
        <v>500111</v>
      </c>
      <c r="D73" s="166">
        <v>11101</v>
      </c>
      <c r="E73" s="149" t="s">
        <v>615</v>
      </c>
      <c r="F73" s="12" t="s">
        <v>715</v>
      </c>
      <c r="G73" s="12">
        <v>1</v>
      </c>
    </row>
    <row r="74" spans="1:7" ht="25.5">
      <c r="A74" s="164">
        <v>65</v>
      </c>
      <c r="B74" s="164">
        <v>2</v>
      </c>
      <c r="C74" s="165">
        <v>504406</v>
      </c>
      <c r="D74" s="166">
        <v>440108</v>
      </c>
      <c r="E74" s="149" t="s">
        <v>309</v>
      </c>
      <c r="F74" s="12"/>
      <c r="G74" s="168" t="s">
        <v>252</v>
      </c>
    </row>
    <row r="75" spans="1:7">
      <c r="A75" s="164">
        <v>66</v>
      </c>
      <c r="B75" s="164">
        <v>1</v>
      </c>
      <c r="C75" s="165">
        <v>500104</v>
      </c>
      <c r="D75" s="166">
        <v>10501</v>
      </c>
      <c r="E75" s="149" t="s">
        <v>616</v>
      </c>
      <c r="F75" s="12" t="s">
        <v>715</v>
      </c>
      <c r="G75" s="12">
        <v>1</v>
      </c>
    </row>
    <row r="76" spans="1:7">
      <c r="A76" s="164">
        <v>67</v>
      </c>
      <c r="B76" s="164">
        <v>1</v>
      </c>
      <c r="C76" s="165">
        <v>502826</v>
      </c>
      <c r="D76" s="166">
        <v>282601</v>
      </c>
      <c r="E76" s="149" t="s">
        <v>273</v>
      </c>
      <c r="F76" s="12"/>
      <c r="G76" s="12">
        <v>1</v>
      </c>
    </row>
    <row r="77" spans="1:7">
      <c r="A77" s="164">
        <v>68</v>
      </c>
      <c r="B77" s="164">
        <v>1</v>
      </c>
      <c r="C77" s="165">
        <v>501514</v>
      </c>
      <c r="D77" s="166">
        <v>151501</v>
      </c>
      <c r="E77" s="149" t="s">
        <v>617</v>
      </c>
      <c r="F77" s="12"/>
      <c r="G77" s="12">
        <v>1</v>
      </c>
    </row>
    <row r="78" spans="1:7" ht="51">
      <c r="A78" s="164">
        <v>69</v>
      </c>
      <c r="B78" s="164">
        <v>3</v>
      </c>
      <c r="C78" s="165">
        <v>508927</v>
      </c>
      <c r="D78" s="166">
        <v>893001</v>
      </c>
      <c r="E78" s="149" t="s">
        <v>166</v>
      </c>
      <c r="F78" s="12"/>
      <c r="G78" s="168" t="s">
        <v>239</v>
      </c>
    </row>
    <row r="79" spans="1:7">
      <c r="A79" s="164">
        <v>70</v>
      </c>
      <c r="B79" s="164">
        <v>1</v>
      </c>
      <c r="C79" s="165">
        <v>502122</v>
      </c>
      <c r="D79" s="166">
        <v>212301</v>
      </c>
      <c r="E79" s="149" t="s">
        <v>618</v>
      </c>
      <c r="F79" s="12"/>
      <c r="G79" s="12">
        <v>1</v>
      </c>
    </row>
    <row r="80" spans="1:7">
      <c r="A80" s="164">
        <v>71</v>
      </c>
      <c r="B80" s="164">
        <v>1</v>
      </c>
      <c r="C80" s="165">
        <v>509746</v>
      </c>
      <c r="D80" s="166">
        <v>974601</v>
      </c>
      <c r="E80" s="149" t="s">
        <v>619</v>
      </c>
      <c r="F80" s="12" t="s">
        <v>715</v>
      </c>
      <c r="G80" s="12">
        <v>1</v>
      </c>
    </row>
    <row r="81" spans="1:7">
      <c r="A81" s="164">
        <v>72</v>
      </c>
      <c r="B81" s="164">
        <v>1</v>
      </c>
      <c r="C81" s="165">
        <v>501607</v>
      </c>
      <c r="D81" s="166">
        <v>160701</v>
      </c>
      <c r="E81" s="149" t="s">
        <v>561</v>
      </c>
      <c r="F81" s="12" t="s">
        <v>715</v>
      </c>
      <c r="G81" s="12">
        <v>1</v>
      </c>
    </row>
    <row r="82" spans="1:7" ht="25.5">
      <c r="A82" s="164">
        <v>73</v>
      </c>
      <c r="B82" s="164">
        <v>1</v>
      </c>
      <c r="C82" s="165">
        <v>509656</v>
      </c>
      <c r="D82" s="166">
        <v>965601</v>
      </c>
      <c r="E82" s="149" t="s">
        <v>333</v>
      </c>
      <c r="F82" s="12" t="s">
        <v>715</v>
      </c>
      <c r="G82" s="12">
        <v>1</v>
      </c>
    </row>
    <row r="83" spans="1:7">
      <c r="A83" s="164">
        <v>74</v>
      </c>
      <c r="B83" s="164">
        <v>1</v>
      </c>
      <c r="C83" s="165">
        <v>509743</v>
      </c>
      <c r="D83" s="166">
        <v>974301</v>
      </c>
      <c r="E83" s="149" t="s">
        <v>620</v>
      </c>
      <c r="F83" s="12" t="s">
        <v>715</v>
      </c>
      <c r="G83" s="12">
        <v>1</v>
      </c>
    </row>
    <row r="84" spans="1:7">
      <c r="A84" s="164">
        <v>75</v>
      </c>
      <c r="B84" s="164">
        <v>1</v>
      </c>
      <c r="C84" s="165">
        <v>509738</v>
      </c>
      <c r="D84" s="166">
        <v>973801</v>
      </c>
      <c r="E84" s="149" t="s">
        <v>346</v>
      </c>
      <c r="F84" s="12" t="s">
        <v>715</v>
      </c>
      <c r="G84" s="12">
        <v>1</v>
      </c>
    </row>
    <row r="85" spans="1:7">
      <c r="A85" s="164">
        <v>76</v>
      </c>
      <c r="B85" s="164">
        <v>1</v>
      </c>
      <c r="C85" s="165">
        <v>503910</v>
      </c>
      <c r="D85" s="166">
        <v>391001</v>
      </c>
      <c r="E85" s="149" t="s">
        <v>562</v>
      </c>
      <c r="F85" s="12" t="s">
        <v>715</v>
      </c>
      <c r="G85" s="12">
        <v>1</v>
      </c>
    </row>
    <row r="86" spans="1:7" ht="25.5">
      <c r="A86" s="164">
        <v>77</v>
      </c>
      <c r="B86" s="164">
        <v>1</v>
      </c>
      <c r="C86" s="165">
        <v>509739</v>
      </c>
      <c r="D86" s="166">
        <v>973901</v>
      </c>
      <c r="E86" s="149" t="s">
        <v>347</v>
      </c>
      <c r="F86" s="12" t="s">
        <v>715</v>
      </c>
      <c r="G86" s="12">
        <v>1</v>
      </c>
    </row>
    <row r="87" spans="1:7">
      <c r="A87" s="164">
        <v>78</v>
      </c>
      <c r="B87" s="164">
        <v>1</v>
      </c>
      <c r="C87" s="165">
        <v>509740</v>
      </c>
      <c r="D87" s="166">
        <v>974001</v>
      </c>
      <c r="E87" s="149" t="s">
        <v>621</v>
      </c>
      <c r="F87" s="12" t="s">
        <v>715</v>
      </c>
      <c r="G87" s="12">
        <v>1</v>
      </c>
    </row>
    <row r="88" spans="1:7">
      <c r="A88" s="164">
        <v>79</v>
      </c>
      <c r="B88" s="164">
        <v>1</v>
      </c>
      <c r="C88" s="165">
        <v>509742</v>
      </c>
      <c r="D88" s="166">
        <v>974201</v>
      </c>
      <c r="E88" s="149" t="s">
        <v>349</v>
      </c>
      <c r="F88" s="12" t="s">
        <v>715</v>
      </c>
      <c r="G88" s="12">
        <v>1</v>
      </c>
    </row>
    <row r="89" spans="1:7">
      <c r="A89" s="164">
        <v>80</v>
      </c>
      <c r="B89" s="164">
        <v>1</v>
      </c>
      <c r="C89" s="165">
        <v>503345</v>
      </c>
      <c r="D89" s="166">
        <v>334501</v>
      </c>
      <c r="E89" s="149" t="s">
        <v>622</v>
      </c>
      <c r="F89" s="12" t="s">
        <v>715</v>
      </c>
      <c r="G89" s="12">
        <v>1</v>
      </c>
    </row>
    <row r="90" spans="1:7">
      <c r="A90" s="164">
        <v>81</v>
      </c>
      <c r="B90" s="164">
        <v>1</v>
      </c>
      <c r="C90" s="165">
        <v>509741</v>
      </c>
      <c r="D90" s="166">
        <v>974101</v>
      </c>
      <c r="E90" s="149" t="s">
        <v>348</v>
      </c>
      <c r="F90" s="12" t="s">
        <v>715</v>
      </c>
      <c r="G90" s="12">
        <v>1</v>
      </c>
    </row>
    <row r="91" spans="1:7" ht="25.5">
      <c r="A91" s="164">
        <v>82</v>
      </c>
      <c r="B91" s="164">
        <v>1</v>
      </c>
      <c r="C91" s="165">
        <v>503347</v>
      </c>
      <c r="D91" s="166">
        <v>334701</v>
      </c>
      <c r="E91" s="149" t="s">
        <v>623</v>
      </c>
      <c r="F91" s="12" t="s">
        <v>715</v>
      </c>
      <c r="G91" s="12">
        <v>1</v>
      </c>
    </row>
    <row r="92" spans="1:7">
      <c r="A92" s="164">
        <v>83</v>
      </c>
      <c r="B92" s="164">
        <v>1</v>
      </c>
      <c r="C92" s="165">
        <v>502829</v>
      </c>
      <c r="D92" s="166">
        <v>282901</v>
      </c>
      <c r="E92" s="149" t="s">
        <v>563</v>
      </c>
      <c r="F92" s="12" t="s">
        <v>715</v>
      </c>
      <c r="G92" s="12">
        <v>1</v>
      </c>
    </row>
    <row r="93" spans="1:7">
      <c r="A93" s="164">
        <v>84</v>
      </c>
      <c r="B93" s="164">
        <v>1</v>
      </c>
      <c r="C93" s="165">
        <v>500510</v>
      </c>
      <c r="D93" s="166">
        <v>51001</v>
      </c>
      <c r="E93" s="149" t="s">
        <v>624</v>
      </c>
      <c r="F93" s="12" t="s">
        <v>715</v>
      </c>
      <c r="G93" s="12">
        <v>1</v>
      </c>
    </row>
    <row r="94" spans="1:7" ht="25.5">
      <c r="A94" s="164">
        <v>85</v>
      </c>
      <c r="B94" s="164">
        <v>1</v>
      </c>
      <c r="C94" s="165">
        <v>500614</v>
      </c>
      <c r="D94" s="166">
        <v>61401</v>
      </c>
      <c r="E94" s="149" t="s">
        <v>625</v>
      </c>
      <c r="F94" s="12" t="s">
        <v>715</v>
      </c>
      <c r="G94" s="12">
        <v>1</v>
      </c>
    </row>
    <row r="95" spans="1:7">
      <c r="A95" s="164">
        <v>86</v>
      </c>
      <c r="B95" s="164">
        <v>1</v>
      </c>
      <c r="C95" s="165">
        <v>509753</v>
      </c>
      <c r="D95" s="166">
        <v>975301</v>
      </c>
      <c r="E95" s="149" t="s">
        <v>626</v>
      </c>
      <c r="F95" s="12" t="s">
        <v>715</v>
      </c>
      <c r="G95" s="12">
        <v>1</v>
      </c>
    </row>
    <row r="96" spans="1:7">
      <c r="A96" s="164">
        <v>87</v>
      </c>
      <c r="B96" s="164">
        <v>1</v>
      </c>
      <c r="C96" s="165">
        <v>502629</v>
      </c>
      <c r="D96" s="166">
        <v>262901</v>
      </c>
      <c r="E96" s="149" t="s">
        <v>627</v>
      </c>
      <c r="F96" s="12" t="s">
        <v>715</v>
      </c>
      <c r="G96" s="12">
        <v>1</v>
      </c>
    </row>
    <row r="97" spans="1:7">
      <c r="A97" s="164">
        <v>88</v>
      </c>
      <c r="B97" s="164">
        <v>1</v>
      </c>
      <c r="C97" s="165">
        <v>509731</v>
      </c>
      <c r="D97" s="166">
        <v>973101</v>
      </c>
      <c r="E97" s="149" t="s">
        <v>628</v>
      </c>
      <c r="F97" s="12" t="s">
        <v>715</v>
      </c>
      <c r="G97" s="12">
        <v>1</v>
      </c>
    </row>
    <row r="98" spans="1:7" ht="25.5">
      <c r="A98" s="164">
        <v>89</v>
      </c>
      <c r="B98" s="164">
        <v>1</v>
      </c>
      <c r="C98" s="165">
        <v>505026</v>
      </c>
      <c r="D98" s="166">
        <v>502601</v>
      </c>
      <c r="E98" s="149" t="s">
        <v>312</v>
      </c>
      <c r="F98" s="12" t="s">
        <v>715</v>
      </c>
      <c r="G98" s="12">
        <v>1</v>
      </c>
    </row>
    <row r="99" spans="1:7">
      <c r="A99" s="164">
        <v>90</v>
      </c>
      <c r="B99" s="164">
        <v>1</v>
      </c>
      <c r="C99" s="165">
        <v>509752</v>
      </c>
      <c r="D99" s="166">
        <v>975201</v>
      </c>
      <c r="E99" s="149" t="s">
        <v>564</v>
      </c>
      <c r="F99" s="12" t="s">
        <v>715</v>
      </c>
      <c r="G99" s="12">
        <v>1</v>
      </c>
    </row>
    <row r="100" spans="1:7" ht="25.5">
      <c r="A100" s="164">
        <v>91</v>
      </c>
      <c r="B100" s="164">
        <v>2</v>
      </c>
      <c r="C100" s="165">
        <v>508912</v>
      </c>
      <c r="D100" s="166">
        <v>975701</v>
      </c>
      <c r="E100" s="149" t="s">
        <v>352</v>
      </c>
      <c r="F100" s="12" t="s">
        <v>715</v>
      </c>
      <c r="G100" s="189" t="s">
        <v>980</v>
      </c>
    </row>
    <row r="101" spans="1:7">
      <c r="A101" s="164">
        <v>92</v>
      </c>
      <c r="B101" s="164">
        <v>1</v>
      </c>
      <c r="C101" s="165">
        <v>509736</v>
      </c>
      <c r="D101" s="166">
        <v>973601</v>
      </c>
      <c r="E101" s="149" t="s">
        <v>345</v>
      </c>
      <c r="F101" s="12" t="s">
        <v>715</v>
      </c>
      <c r="G101" s="12">
        <v>1</v>
      </c>
    </row>
    <row r="102" spans="1:7">
      <c r="A102" s="164">
        <v>93</v>
      </c>
      <c r="B102" s="164">
        <v>1</v>
      </c>
      <c r="C102" s="165">
        <v>509676</v>
      </c>
      <c r="D102" s="166">
        <v>967701</v>
      </c>
      <c r="E102" s="149" t="s">
        <v>335</v>
      </c>
      <c r="F102" s="12" t="s">
        <v>715</v>
      </c>
      <c r="G102" s="12">
        <v>1</v>
      </c>
    </row>
    <row r="103" spans="1:7">
      <c r="A103" s="164">
        <v>94</v>
      </c>
      <c r="B103" s="164">
        <v>1</v>
      </c>
      <c r="C103" s="165">
        <v>509734</v>
      </c>
      <c r="D103" s="166">
        <v>973401</v>
      </c>
      <c r="E103" s="149" t="s">
        <v>629</v>
      </c>
      <c r="F103" s="12" t="s">
        <v>715</v>
      </c>
      <c r="G103" s="12">
        <v>1</v>
      </c>
    </row>
    <row r="104" spans="1:7">
      <c r="A104" s="164">
        <v>95</v>
      </c>
      <c r="B104" s="164">
        <v>1</v>
      </c>
      <c r="C104" s="165">
        <v>502831</v>
      </c>
      <c r="D104" s="166">
        <v>283101</v>
      </c>
      <c r="E104" s="149" t="s">
        <v>565</v>
      </c>
      <c r="F104" s="12" t="s">
        <v>715</v>
      </c>
      <c r="G104" s="12">
        <v>1</v>
      </c>
    </row>
    <row r="105" spans="1:7">
      <c r="A105" s="164">
        <v>96</v>
      </c>
      <c r="B105" s="164">
        <v>1</v>
      </c>
      <c r="C105" s="165">
        <v>503407</v>
      </c>
      <c r="D105" s="166">
        <v>340701</v>
      </c>
      <c r="E105" s="149" t="s">
        <v>297</v>
      </c>
      <c r="F105" s="12" t="s">
        <v>715</v>
      </c>
      <c r="G105" s="12">
        <v>1</v>
      </c>
    </row>
    <row r="106" spans="1:7">
      <c r="A106" s="164">
        <v>97</v>
      </c>
      <c r="B106" s="164">
        <v>1</v>
      </c>
      <c r="C106" s="165">
        <v>505027</v>
      </c>
      <c r="D106" s="166">
        <v>502701</v>
      </c>
      <c r="E106" s="149" t="s">
        <v>630</v>
      </c>
      <c r="F106" s="12" t="s">
        <v>715</v>
      </c>
      <c r="G106" s="12">
        <v>1</v>
      </c>
    </row>
    <row r="107" spans="1:7" ht="25.5">
      <c r="A107" s="164">
        <v>98</v>
      </c>
      <c r="B107" s="164">
        <v>1</v>
      </c>
      <c r="C107" s="165">
        <v>509749</v>
      </c>
      <c r="D107" s="166">
        <v>974901</v>
      </c>
      <c r="E107" s="149" t="s">
        <v>631</v>
      </c>
      <c r="F107" s="12"/>
      <c r="G107" s="12">
        <v>1</v>
      </c>
    </row>
    <row r="108" spans="1:7" ht="25.5">
      <c r="A108" s="164">
        <v>99</v>
      </c>
      <c r="B108" s="164">
        <v>1</v>
      </c>
      <c r="C108" s="165">
        <v>509709</v>
      </c>
      <c r="D108" s="166">
        <v>970901</v>
      </c>
      <c r="E108" s="149" t="s">
        <v>338</v>
      </c>
      <c r="F108" s="12" t="s">
        <v>715</v>
      </c>
      <c r="G108" s="12">
        <v>1</v>
      </c>
    </row>
    <row r="109" spans="1:7" ht="25.5">
      <c r="A109" s="164">
        <v>100</v>
      </c>
      <c r="B109" s="164">
        <v>1</v>
      </c>
      <c r="C109" s="165">
        <v>509727</v>
      </c>
      <c r="D109" s="166">
        <v>972701</v>
      </c>
      <c r="E109" s="149" t="s">
        <v>342</v>
      </c>
      <c r="F109" s="12" t="s">
        <v>715</v>
      </c>
      <c r="G109" s="12">
        <v>1</v>
      </c>
    </row>
    <row r="110" spans="1:7" ht="25.5">
      <c r="A110" s="164">
        <v>101</v>
      </c>
      <c r="B110" s="164">
        <v>1</v>
      </c>
      <c r="C110" s="165">
        <v>509501</v>
      </c>
      <c r="D110" s="166">
        <v>950101</v>
      </c>
      <c r="E110" s="149" t="s">
        <v>632</v>
      </c>
      <c r="F110" s="12"/>
      <c r="G110" s="12">
        <v>1</v>
      </c>
    </row>
    <row r="111" spans="1:7">
      <c r="A111" s="164">
        <v>102</v>
      </c>
      <c r="B111" s="164">
        <v>1</v>
      </c>
      <c r="C111" s="165">
        <v>500612</v>
      </c>
      <c r="D111" s="166">
        <v>61101</v>
      </c>
      <c r="E111" s="149" t="s">
        <v>546</v>
      </c>
      <c r="F111" s="12" t="s">
        <v>715</v>
      </c>
      <c r="G111" s="12">
        <v>1</v>
      </c>
    </row>
    <row r="112" spans="1:7">
      <c r="A112" s="164">
        <v>103</v>
      </c>
      <c r="B112" s="164">
        <v>1</v>
      </c>
      <c r="C112" s="165">
        <v>502017</v>
      </c>
      <c r="D112" s="166">
        <v>201701</v>
      </c>
      <c r="E112" s="149" t="s">
        <v>633</v>
      </c>
      <c r="F112" s="12"/>
      <c r="G112" s="12">
        <v>1</v>
      </c>
    </row>
    <row r="113" spans="1:7">
      <c r="A113" s="164">
        <v>104</v>
      </c>
      <c r="B113" s="164">
        <v>1</v>
      </c>
      <c r="C113" s="165">
        <v>500508</v>
      </c>
      <c r="D113" s="166">
        <v>50801</v>
      </c>
      <c r="E113" s="149" t="s">
        <v>544</v>
      </c>
      <c r="F113" s="12" t="s">
        <v>715</v>
      </c>
      <c r="G113" s="12">
        <v>1</v>
      </c>
    </row>
    <row r="114" spans="1:7">
      <c r="A114" s="164">
        <v>105</v>
      </c>
      <c r="B114" s="164">
        <v>1</v>
      </c>
      <c r="C114" s="165">
        <v>503809</v>
      </c>
      <c r="D114" s="166">
        <v>380901</v>
      </c>
      <c r="E114" s="149" t="s">
        <v>304</v>
      </c>
      <c r="F114" s="12"/>
      <c r="G114" s="12">
        <v>1</v>
      </c>
    </row>
    <row r="115" spans="1:7">
      <c r="A115" s="164">
        <v>106</v>
      </c>
      <c r="B115" s="164">
        <v>1</v>
      </c>
      <c r="C115" s="165">
        <v>503341</v>
      </c>
      <c r="D115" s="166">
        <v>334101</v>
      </c>
      <c r="E115" s="149" t="s">
        <v>158</v>
      </c>
      <c r="F115" s="12"/>
      <c r="G115" s="12">
        <v>1</v>
      </c>
    </row>
    <row r="116" spans="1:7">
      <c r="A116" s="164">
        <v>107</v>
      </c>
      <c r="B116" s="164">
        <v>1</v>
      </c>
      <c r="C116" s="165">
        <v>503623</v>
      </c>
      <c r="D116" s="166">
        <v>362601</v>
      </c>
      <c r="E116" s="149" t="s">
        <v>634</v>
      </c>
      <c r="F116" s="12"/>
      <c r="G116" s="12">
        <v>1</v>
      </c>
    </row>
    <row r="117" spans="1:7">
      <c r="A117" s="164">
        <v>108</v>
      </c>
      <c r="B117" s="164">
        <v>1</v>
      </c>
      <c r="C117" s="165">
        <v>509708</v>
      </c>
      <c r="D117" s="166">
        <v>970801</v>
      </c>
      <c r="E117" s="149" t="s">
        <v>635</v>
      </c>
      <c r="F117" s="12"/>
      <c r="G117" s="12">
        <v>1</v>
      </c>
    </row>
    <row r="118" spans="1:7">
      <c r="A118" s="164">
        <v>109</v>
      </c>
      <c r="B118" s="164">
        <v>1</v>
      </c>
      <c r="C118" s="165">
        <v>509714</v>
      </c>
      <c r="D118" s="166">
        <v>971401</v>
      </c>
      <c r="E118" s="149" t="s">
        <v>339</v>
      </c>
      <c r="F118" s="12"/>
      <c r="G118" s="12">
        <v>1</v>
      </c>
    </row>
    <row r="119" spans="1:7">
      <c r="A119" s="164">
        <v>110</v>
      </c>
      <c r="B119" s="164">
        <v>1</v>
      </c>
      <c r="C119" s="165">
        <v>502125</v>
      </c>
      <c r="D119" s="166">
        <v>212501</v>
      </c>
      <c r="E119" s="149" t="s">
        <v>566</v>
      </c>
      <c r="F119" s="12" t="s">
        <v>715</v>
      </c>
      <c r="G119" s="12">
        <v>1</v>
      </c>
    </row>
    <row r="120" spans="1:7" ht="25.5">
      <c r="A120" s="164">
        <v>111</v>
      </c>
      <c r="B120" s="164">
        <v>1</v>
      </c>
      <c r="C120" s="165">
        <v>509712</v>
      </c>
      <c r="D120" s="166">
        <v>971201</v>
      </c>
      <c r="E120" s="149" t="s">
        <v>636</v>
      </c>
      <c r="F120" s="12"/>
      <c r="G120" s="12">
        <v>1</v>
      </c>
    </row>
    <row r="121" spans="1:7">
      <c r="A121" s="164">
        <v>112</v>
      </c>
      <c r="B121" s="164">
        <v>1</v>
      </c>
      <c r="C121" s="165">
        <v>509603</v>
      </c>
      <c r="D121" s="166">
        <v>960301</v>
      </c>
      <c r="E121" s="149" t="s">
        <v>329</v>
      </c>
      <c r="F121" s="12"/>
      <c r="G121" s="12">
        <v>1</v>
      </c>
    </row>
    <row r="122" spans="1:7">
      <c r="A122" s="164">
        <v>113</v>
      </c>
      <c r="B122" s="164">
        <v>1</v>
      </c>
      <c r="C122" s="165">
        <v>503114</v>
      </c>
      <c r="D122" s="166">
        <v>311701</v>
      </c>
      <c r="E122" s="149" t="s">
        <v>279</v>
      </c>
      <c r="F122" s="12"/>
      <c r="G122" s="12">
        <v>1</v>
      </c>
    </row>
    <row r="123" spans="1:7">
      <c r="A123" s="164">
        <v>114</v>
      </c>
      <c r="B123" s="164">
        <v>1</v>
      </c>
      <c r="C123" s="165">
        <v>504505</v>
      </c>
      <c r="D123" s="166">
        <v>450401</v>
      </c>
      <c r="E123" s="149" t="s">
        <v>637</v>
      </c>
      <c r="F123" s="12"/>
      <c r="G123" s="12">
        <v>1</v>
      </c>
    </row>
    <row r="124" spans="1:7">
      <c r="A124" s="164">
        <v>115</v>
      </c>
      <c r="B124" s="164">
        <v>1</v>
      </c>
      <c r="C124" s="165">
        <v>501407</v>
      </c>
      <c r="D124" s="166">
        <v>140701</v>
      </c>
      <c r="E124" s="149" t="s">
        <v>356</v>
      </c>
      <c r="F124" s="12"/>
      <c r="G124" s="12">
        <v>1</v>
      </c>
    </row>
    <row r="125" spans="1:7">
      <c r="A125" s="164">
        <v>116</v>
      </c>
      <c r="B125" s="164">
        <v>1</v>
      </c>
      <c r="C125" s="165">
        <v>503116</v>
      </c>
      <c r="D125" s="166">
        <v>311901</v>
      </c>
      <c r="E125" s="149" t="s">
        <v>638</v>
      </c>
      <c r="F125" s="12"/>
      <c r="G125" s="12">
        <v>1</v>
      </c>
    </row>
    <row r="126" spans="1:7" ht="38.25">
      <c r="A126" s="164">
        <v>117</v>
      </c>
      <c r="B126" s="164">
        <v>3</v>
      </c>
      <c r="C126" s="165">
        <v>509510</v>
      </c>
      <c r="D126" s="166">
        <v>951001</v>
      </c>
      <c r="E126" s="149" t="s">
        <v>150</v>
      </c>
      <c r="F126" s="12"/>
      <c r="G126" s="168" t="s">
        <v>239</v>
      </c>
    </row>
    <row r="127" spans="1:7" ht="25.5">
      <c r="A127" s="164">
        <v>118</v>
      </c>
      <c r="B127" s="164">
        <v>1</v>
      </c>
      <c r="C127" s="165">
        <v>503708</v>
      </c>
      <c r="D127" s="166">
        <v>371001</v>
      </c>
      <c r="E127" s="149" t="s">
        <v>639</v>
      </c>
      <c r="F127" s="12"/>
      <c r="G127" s="12">
        <v>1</v>
      </c>
    </row>
    <row r="128" spans="1:7">
      <c r="A128" s="164">
        <v>119</v>
      </c>
      <c r="B128" s="164">
        <v>1</v>
      </c>
      <c r="C128" s="165">
        <v>503340</v>
      </c>
      <c r="D128" s="166">
        <v>334001</v>
      </c>
      <c r="E128" s="149" t="s">
        <v>293</v>
      </c>
      <c r="F128" s="12"/>
      <c r="G128" s="12">
        <v>1</v>
      </c>
    </row>
    <row r="129" spans="1:7" ht="25.5">
      <c r="A129" s="164">
        <v>120</v>
      </c>
      <c r="B129" s="164">
        <v>1</v>
      </c>
      <c r="C129" s="165">
        <v>509679</v>
      </c>
      <c r="D129" s="166">
        <v>968001</v>
      </c>
      <c r="E129" s="149" t="s">
        <v>640</v>
      </c>
      <c r="F129" s="12"/>
      <c r="G129" s="12">
        <v>1</v>
      </c>
    </row>
    <row r="130" spans="1:7">
      <c r="A130" s="164">
        <v>121</v>
      </c>
      <c r="B130" s="164">
        <v>1</v>
      </c>
      <c r="C130" s="165">
        <v>509678</v>
      </c>
      <c r="D130" s="166">
        <v>967901</v>
      </c>
      <c r="E130" s="149" t="s">
        <v>336</v>
      </c>
      <c r="F130" s="12"/>
      <c r="G130" s="12">
        <v>1</v>
      </c>
    </row>
    <row r="131" spans="1:7">
      <c r="A131" s="164">
        <v>122</v>
      </c>
      <c r="B131" s="164">
        <v>1</v>
      </c>
      <c r="C131" s="165">
        <v>509615</v>
      </c>
      <c r="D131" s="166">
        <v>961501</v>
      </c>
      <c r="E131" s="149" t="s">
        <v>641</v>
      </c>
      <c r="F131" s="12"/>
      <c r="G131" s="12">
        <v>1</v>
      </c>
    </row>
    <row r="132" spans="1:7" ht="25.5">
      <c r="A132" s="164">
        <v>123</v>
      </c>
      <c r="B132" s="164">
        <v>1</v>
      </c>
      <c r="C132" s="172">
        <v>509643</v>
      </c>
      <c r="D132" s="173">
        <v>680101</v>
      </c>
      <c r="E132" s="149" t="s">
        <v>320</v>
      </c>
      <c r="F132" s="12"/>
      <c r="G132" s="12">
        <v>1</v>
      </c>
    </row>
    <row r="133" spans="1:7">
      <c r="A133" s="164">
        <v>124</v>
      </c>
      <c r="B133" s="164">
        <v>1</v>
      </c>
      <c r="C133" s="165">
        <v>503123</v>
      </c>
      <c r="D133" s="166">
        <v>312501</v>
      </c>
      <c r="E133" s="149" t="s">
        <v>282</v>
      </c>
      <c r="F133" s="12"/>
      <c r="G133" s="12">
        <v>1</v>
      </c>
    </row>
    <row r="134" spans="1:7">
      <c r="A134" s="164">
        <v>125</v>
      </c>
      <c r="B134" s="164">
        <v>1</v>
      </c>
      <c r="C134" s="170">
        <v>505505</v>
      </c>
      <c r="D134" s="171">
        <v>550701</v>
      </c>
      <c r="E134" s="149" t="s">
        <v>642</v>
      </c>
      <c r="F134" s="12"/>
      <c r="G134" s="12">
        <v>1</v>
      </c>
    </row>
    <row r="135" spans="1:7" ht="25.5">
      <c r="A135" s="164">
        <v>126</v>
      </c>
      <c r="B135" s="164">
        <v>1</v>
      </c>
      <c r="C135" s="165">
        <v>504302</v>
      </c>
      <c r="D135" s="166">
        <v>430201</v>
      </c>
      <c r="E135" s="149" t="s">
        <v>643</v>
      </c>
      <c r="F135" s="12"/>
      <c r="G135" s="12">
        <v>1</v>
      </c>
    </row>
    <row r="136" spans="1:7" ht="25.5">
      <c r="A136" s="164">
        <v>127</v>
      </c>
      <c r="B136" s="164">
        <v>3</v>
      </c>
      <c r="C136" s="165">
        <v>509103</v>
      </c>
      <c r="D136" s="166">
        <v>910801</v>
      </c>
      <c r="E136" s="149" t="s">
        <v>644</v>
      </c>
      <c r="F136" s="12"/>
      <c r="G136" s="168" t="s">
        <v>239</v>
      </c>
    </row>
    <row r="137" spans="1:7" ht="25.5">
      <c r="A137" s="164">
        <v>128</v>
      </c>
      <c r="B137" s="164">
        <v>2</v>
      </c>
      <c r="C137" s="165">
        <v>505408</v>
      </c>
      <c r="D137" s="166">
        <v>540901</v>
      </c>
      <c r="E137" s="149" t="s">
        <v>645</v>
      </c>
      <c r="F137" s="12"/>
      <c r="G137" s="168" t="s">
        <v>252</v>
      </c>
    </row>
    <row r="138" spans="1:7" ht="25.5">
      <c r="A138" s="164">
        <v>129</v>
      </c>
      <c r="B138" s="164">
        <v>1</v>
      </c>
      <c r="C138" s="165">
        <v>505412</v>
      </c>
      <c r="D138" s="166">
        <v>541301</v>
      </c>
      <c r="E138" s="149" t="s">
        <v>646</v>
      </c>
      <c r="F138" s="12"/>
      <c r="G138" s="12">
        <v>1</v>
      </c>
    </row>
    <row r="139" spans="1:7">
      <c r="A139" s="164">
        <v>130</v>
      </c>
      <c r="B139" s="164">
        <v>1</v>
      </c>
      <c r="C139" s="165">
        <v>504124</v>
      </c>
      <c r="D139" s="166">
        <v>412401</v>
      </c>
      <c r="E139" s="149" t="s">
        <v>647</v>
      </c>
      <c r="F139" s="12"/>
      <c r="G139" s="12">
        <v>1</v>
      </c>
    </row>
    <row r="140" spans="1:7">
      <c r="A140" s="164">
        <v>131</v>
      </c>
      <c r="B140" s="164">
        <v>1</v>
      </c>
      <c r="C140" s="165">
        <v>500103</v>
      </c>
      <c r="D140" s="166">
        <v>10401</v>
      </c>
      <c r="E140" s="149" t="s">
        <v>648</v>
      </c>
      <c r="F140" s="12" t="s">
        <v>715</v>
      </c>
      <c r="G140" s="12">
        <v>1</v>
      </c>
    </row>
    <row r="141" spans="1:7" s="167" customFormat="1" ht="38.25">
      <c r="A141" s="164">
        <v>132</v>
      </c>
      <c r="B141" s="164">
        <v>2</v>
      </c>
      <c r="C141" s="165">
        <v>509201</v>
      </c>
      <c r="D141" s="166">
        <v>920101</v>
      </c>
      <c r="E141" s="149" t="s">
        <v>556</v>
      </c>
      <c r="F141" s="12"/>
      <c r="G141" s="168" t="s">
        <v>980</v>
      </c>
    </row>
    <row r="142" spans="1:7" ht="38.25">
      <c r="A142" s="164">
        <v>133</v>
      </c>
      <c r="B142" s="164">
        <v>3</v>
      </c>
      <c r="C142" s="165">
        <v>508905</v>
      </c>
      <c r="D142" s="166">
        <v>890601</v>
      </c>
      <c r="E142" s="149" t="s">
        <v>246</v>
      </c>
      <c r="F142" s="12"/>
      <c r="G142" s="168" t="s">
        <v>239</v>
      </c>
    </row>
    <row r="143" spans="1:7">
      <c r="A143" s="164">
        <v>134</v>
      </c>
      <c r="B143" s="164">
        <v>1</v>
      </c>
      <c r="C143" s="165">
        <v>503130</v>
      </c>
      <c r="D143" s="166">
        <v>313001</v>
      </c>
      <c r="E143" s="149" t="s">
        <v>649</v>
      </c>
      <c r="F143" s="12"/>
      <c r="G143" s="12">
        <v>1</v>
      </c>
    </row>
    <row r="144" spans="1:7" ht="25.5">
      <c r="A144" s="164">
        <v>135</v>
      </c>
      <c r="B144" s="164">
        <v>1</v>
      </c>
      <c r="C144" s="165">
        <v>500305</v>
      </c>
      <c r="D144" s="166">
        <v>31301</v>
      </c>
      <c r="E144" s="149" t="s">
        <v>650</v>
      </c>
      <c r="F144" s="12" t="s">
        <v>715</v>
      </c>
      <c r="G144" s="12">
        <v>1</v>
      </c>
    </row>
    <row r="145" spans="1:7" ht="25.5">
      <c r="A145" s="164">
        <v>136</v>
      </c>
      <c r="B145" s="164">
        <v>1</v>
      </c>
      <c r="C145" s="165">
        <v>505503</v>
      </c>
      <c r="D145" s="166">
        <v>550401</v>
      </c>
      <c r="E145" s="149" t="s">
        <v>651</v>
      </c>
      <c r="F145" s="12"/>
      <c r="G145" s="12">
        <v>1</v>
      </c>
    </row>
    <row r="146" spans="1:7">
      <c r="A146" s="164">
        <v>137</v>
      </c>
      <c r="B146" s="164">
        <v>1</v>
      </c>
      <c r="C146" s="165">
        <v>506802</v>
      </c>
      <c r="D146" s="166">
        <v>340301</v>
      </c>
      <c r="E146" s="149" t="s">
        <v>296</v>
      </c>
      <c r="F146" s="12"/>
      <c r="G146" s="12">
        <v>1</v>
      </c>
    </row>
    <row r="147" spans="1:7">
      <c r="A147" s="164">
        <v>138</v>
      </c>
      <c r="B147" s="164">
        <v>1</v>
      </c>
      <c r="C147" s="165">
        <v>501709</v>
      </c>
      <c r="D147" s="166">
        <v>171201</v>
      </c>
      <c r="E147" s="149" t="s">
        <v>652</v>
      </c>
      <c r="F147" s="12"/>
      <c r="G147" s="12">
        <v>1</v>
      </c>
    </row>
    <row r="148" spans="1:7" ht="25.5">
      <c r="A148" s="164">
        <v>139</v>
      </c>
      <c r="B148" s="164">
        <v>1</v>
      </c>
      <c r="C148" s="165">
        <v>506515</v>
      </c>
      <c r="D148" s="166">
        <v>333901</v>
      </c>
      <c r="E148" s="149" t="s">
        <v>292</v>
      </c>
      <c r="F148" s="12"/>
      <c r="G148" s="12">
        <v>1</v>
      </c>
    </row>
    <row r="149" spans="1:7" ht="25.5">
      <c r="A149" s="164">
        <v>140</v>
      </c>
      <c r="B149" s="164">
        <v>1</v>
      </c>
      <c r="C149" s="165">
        <v>500802</v>
      </c>
      <c r="D149" s="166">
        <v>80104</v>
      </c>
      <c r="E149" s="149" t="s">
        <v>653</v>
      </c>
      <c r="F149" s="12" t="s">
        <v>715</v>
      </c>
      <c r="G149" s="12">
        <v>1</v>
      </c>
    </row>
    <row r="150" spans="1:7" ht="25.5">
      <c r="A150" s="164">
        <v>141</v>
      </c>
      <c r="B150" s="164">
        <v>1</v>
      </c>
      <c r="C150" s="165">
        <v>502502</v>
      </c>
      <c r="D150" s="166">
        <v>250401</v>
      </c>
      <c r="E150" s="149" t="s">
        <v>654</v>
      </c>
      <c r="F150" s="12"/>
      <c r="G150" s="12">
        <v>1</v>
      </c>
    </row>
    <row r="151" spans="1:7">
      <c r="A151" s="164">
        <v>142</v>
      </c>
      <c r="B151" s="164">
        <v>1</v>
      </c>
      <c r="C151" s="165">
        <v>501912</v>
      </c>
      <c r="D151" s="166">
        <v>191201</v>
      </c>
      <c r="E151" s="149" t="s">
        <v>655</v>
      </c>
      <c r="F151" s="12"/>
      <c r="G151" s="12">
        <v>1</v>
      </c>
    </row>
    <row r="152" spans="1:7">
      <c r="A152" s="164">
        <v>143</v>
      </c>
      <c r="B152" s="164">
        <v>1</v>
      </c>
      <c r="C152" s="165">
        <v>504613</v>
      </c>
      <c r="D152" s="166">
        <v>461301</v>
      </c>
      <c r="E152" s="149" t="s">
        <v>656</v>
      </c>
      <c r="F152" s="12"/>
      <c r="G152" s="12">
        <v>1</v>
      </c>
    </row>
    <row r="153" spans="1:7" ht="25.5">
      <c r="A153" s="164">
        <v>144</v>
      </c>
      <c r="B153" s="164">
        <v>2</v>
      </c>
      <c r="C153" s="165">
        <v>500703</v>
      </c>
      <c r="D153" s="166">
        <v>70801</v>
      </c>
      <c r="E153" s="149" t="s">
        <v>657</v>
      </c>
      <c r="F153" s="12" t="s">
        <v>715</v>
      </c>
      <c r="G153" s="168" t="s">
        <v>252</v>
      </c>
    </row>
    <row r="154" spans="1:7" ht="25.5">
      <c r="A154" s="164">
        <v>145</v>
      </c>
      <c r="B154" s="164">
        <v>2</v>
      </c>
      <c r="C154" s="165">
        <v>503402</v>
      </c>
      <c r="D154" s="166">
        <v>340107</v>
      </c>
      <c r="E154" s="149" t="s">
        <v>295</v>
      </c>
      <c r="F154" s="12"/>
      <c r="G154" s="168" t="s">
        <v>252</v>
      </c>
    </row>
    <row r="155" spans="1:7" ht="25.5">
      <c r="A155" s="164">
        <v>146</v>
      </c>
      <c r="B155" s="164">
        <v>1</v>
      </c>
      <c r="C155" s="165">
        <v>505019</v>
      </c>
      <c r="D155" s="166">
        <v>501901</v>
      </c>
      <c r="E155" s="149" t="s">
        <v>658</v>
      </c>
      <c r="F155" s="12"/>
      <c r="G155" s="12">
        <v>1</v>
      </c>
    </row>
    <row r="156" spans="1:7" ht="25.5">
      <c r="A156" s="164">
        <v>147</v>
      </c>
      <c r="B156" s="164">
        <v>1</v>
      </c>
      <c r="C156" s="165">
        <v>501004</v>
      </c>
      <c r="D156" s="166">
        <v>100401</v>
      </c>
      <c r="E156" s="149" t="s">
        <v>659</v>
      </c>
      <c r="F156" s="12"/>
      <c r="G156" s="12">
        <v>1</v>
      </c>
    </row>
    <row r="157" spans="1:7">
      <c r="A157" s="164">
        <v>148</v>
      </c>
      <c r="B157" s="164">
        <v>1</v>
      </c>
      <c r="C157" s="165">
        <v>503002</v>
      </c>
      <c r="D157" s="166">
        <v>300401</v>
      </c>
      <c r="E157" s="149" t="s">
        <v>660</v>
      </c>
      <c r="F157" s="12"/>
      <c r="G157" s="12">
        <v>1</v>
      </c>
    </row>
    <row r="158" spans="1:7" ht="25.5">
      <c r="A158" s="164">
        <v>149</v>
      </c>
      <c r="B158" s="164">
        <v>1</v>
      </c>
      <c r="C158" s="165">
        <v>501507</v>
      </c>
      <c r="D158" s="166">
        <v>150801</v>
      </c>
      <c r="E158" s="149" t="s">
        <v>661</v>
      </c>
      <c r="F158" s="12"/>
      <c r="G158" s="12">
        <v>1</v>
      </c>
    </row>
    <row r="159" spans="1:7">
      <c r="A159" s="164">
        <v>150</v>
      </c>
      <c r="B159" s="164">
        <v>1</v>
      </c>
      <c r="C159" s="165">
        <v>506510</v>
      </c>
      <c r="D159" s="166">
        <v>333201</v>
      </c>
      <c r="E159" s="149" t="s">
        <v>567</v>
      </c>
      <c r="F159" s="12"/>
      <c r="G159" s="12">
        <v>1</v>
      </c>
    </row>
    <row r="160" spans="1:7">
      <c r="A160" s="164">
        <v>151</v>
      </c>
      <c r="B160" s="164">
        <v>1</v>
      </c>
      <c r="C160" s="165">
        <v>504202</v>
      </c>
      <c r="D160" s="166">
        <v>420201</v>
      </c>
      <c r="E160" s="149" t="s">
        <v>308</v>
      </c>
      <c r="F160" s="12"/>
      <c r="G160" s="12">
        <v>1</v>
      </c>
    </row>
    <row r="161" spans="1:7">
      <c r="A161" s="164">
        <v>152</v>
      </c>
      <c r="B161" s="164">
        <v>1</v>
      </c>
      <c r="C161" s="165">
        <v>501712</v>
      </c>
      <c r="D161" s="166">
        <v>171501</v>
      </c>
      <c r="E161" s="149" t="s">
        <v>662</v>
      </c>
      <c r="F161" s="12"/>
      <c r="G161" s="12">
        <v>1</v>
      </c>
    </row>
    <row r="162" spans="1:7">
      <c r="A162" s="164">
        <v>153</v>
      </c>
      <c r="B162" s="164">
        <v>1</v>
      </c>
      <c r="C162" s="165">
        <v>506514</v>
      </c>
      <c r="D162" s="166">
        <v>333801</v>
      </c>
      <c r="E162" s="149" t="s">
        <v>4</v>
      </c>
      <c r="F162" s="12"/>
      <c r="G162" s="12">
        <v>1</v>
      </c>
    </row>
    <row r="163" spans="1:7" ht="25.5">
      <c r="A163" s="164">
        <v>154</v>
      </c>
      <c r="B163" s="164">
        <v>1</v>
      </c>
      <c r="C163" s="165">
        <v>502116</v>
      </c>
      <c r="D163" s="166">
        <v>210116</v>
      </c>
      <c r="E163" s="149" t="s">
        <v>663</v>
      </c>
      <c r="F163" s="12"/>
      <c r="G163" s="12">
        <v>1</v>
      </c>
    </row>
    <row r="164" spans="1:7" ht="51">
      <c r="A164" s="164">
        <v>155</v>
      </c>
      <c r="B164" s="164">
        <v>3</v>
      </c>
      <c r="C164" s="165">
        <v>508920</v>
      </c>
      <c r="D164" s="166">
        <v>892301</v>
      </c>
      <c r="E164" s="149" t="s">
        <v>664</v>
      </c>
      <c r="F164" s="12"/>
      <c r="G164" s="168" t="s">
        <v>239</v>
      </c>
    </row>
    <row r="165" spans="1:7">
      <c r="A165" s="164">
        <v>156</v>
      </c>
      <c r="B165" s="164">
        <v>1</v>
      </c>
      <c r="C165" s="165">
        <v>502019</v>
      </c>
      <c r="D165" s="166">
        <v>201901</v>
      </c>
      <c r="E165" s="149" t="s">
        <v>268</v>
      </c>
      <c r="F165" s="12" t="s">
        <v>715</v>
      </c>
      <c r="G165" s="12">
        <v>1</v>
      </c>
    </row>
    <row r="166" spans="1:7" ht="25.5">
      <c r="A166" s="164">
        <v>157</v>
      </c>
      <c r="B166" s="164">
        <v>1</v>
      </c>
      <c r="C166" s="165">
        <v>500604</v>
      </c>
      <c r="D166" s="166">
        <v>60301</v>
      </c>
      <c r="E166" s="149" t="s">
        <v>665</v>
      </c>
      <c r="F166" s="12" t="s">
        <v>715</v>
      </c>
      <c r="G166" s="12">
        <v>1</v>
      </c>
    </row>
    <row r="167" spans="1:7">
      <c r="A167" s="164">
        <v>158</v>
      </c>
      <c r="B167" s="164">
        <v>1</v>
      </c>
      <c r="C167" s="165">
        <v>504506</v>
      </c>
      <c r="D167" s="166">
        <v>450601</v>
      </c>
      <c r="E167" s="149" t="s">
        <v>568</v>
      </c>
      <c r="F167" s="12" t="s">
        <v>715</v>
      </c>
      <c r="G167" s="12">
        <v>1</v>
      </c>
    </row>
    <row r="168" spans="1:7">
      <c r="A168" s="164">
        <v>159</v>
      </c>
      <c r="B168" s="164">
        <v>1</v>
      </c>
      <c r="C168" s="165">
        <v>509621</v>
      </c>
      <c r="D168" s="166">
        <v>962101</v>
      </c>
      <c r="E168" s="149" t="s">
        <v>331</v>
      </c>
      <c r="F168" s="12"/>
      <c r="G168" s="12">
        <v>1</v>
      </c>
    </row>
    <row r="169" spans="1:7">
      <c r="A169" s="164">
        <v>160</v>
      </c>
      <c r="B169" s="164">
        <v>1</v>
      </c>
      <c r="C169" s="165">
        <v>501707</v>
      </c>
      <c r="D169" s="166">
        <v>171001</v>
      </c>
      <c r="E169" s="149" t="s">
        <v>265</v>
      </c>
      <c r="F169" s="12"/>
      <c r="G169" s="12">
        <v>1</v>
      </c>
    </row>
    <row r="170" spans="1:7" ht="25.5">
      <c r="A170" s="164">
        <v>161</v>
      </c>
      <c r="B170" s="164">
        <v>1</v>
      </c>
      <c r="C170" s="165">
        <v>502605</v>
      </c>
      <c r="D170" s="166">
        <v>261901</v>
      </c>
      <c r="E170" s="149" t="s">
        <v>666</v>
      </c>
      <c r="F170" s="12"/>
      <c r="G170" s="12">
        <v>1</v>
      </c>
    </row>
    <row r="171" spans="1:7" ht="38.25">
      <c r="A171" s="164">
        <v>162</v>
      </c>
      <c r="B171" s="164">
        <v>2</v>
      </c>
      <c r="C171" s="165">
        <v>509902</v>
      </c>
      <c r="D171" s="166">
        <v>990201</v>
      </c>
      <c r="E171" s="149" t="s">
        <v>14</v>
      </c>
      <c r="F171" s="12"/>
      <c r="G171" s="168" t="s">
        <v>980</v>
      </c>
    </row>
    <row r="172" spans="1:7" ht="25.5">
      <c r="A172" s="164">
        <v>163</v>
      </c>
      <c r="B172" s="164">
        <v>1</v>
      </c>
      <c r="C172" s="165">
        <v>502811</v>
      </c>
      <c r="D172" s="166">
        <v>281201</v>
      </c>
      <c r="E172" s="149" t="s">
        <v>667</v>
      </c>
      <c r="F172" s="12"/>
      <c r="G172" s="12">
        <v>1</v>
      </c>
    </row>
    <row r="173" spans="1:7">
      <c r="A173" s="164">
        <v>164</v>
      </c>
      <c r="B173" s="164">
        <v>1</v>
      </c>
      <c r="C173" s="165">
        <v>506511</v>
      </c>
      <c r="D173" s="166">
        <v>333301</v>
      </c>
      <c r="E173" s="149" t="s">
        <v>668</v>
      </c>
      <c r="F173" s="12"/>
      <c r="G173" s="12">
        <v>1</v>
      </c>
    </row>
    <row r="174" spans="1:7">
      <c r="A174" s="164">
        <v>165</v>
      </c>
      <c r="B174" s="164">
        <v>1</v>
      </c>
      <c r="C174" s="165">
        <v>503321</v>
      </c>
      <c r="D174" s="166">
        <v>333401</v>
      </c>
      <c r="E174" s="149" t="s">
        <v>669</v>
      </c>
      <c r="F174" s="12"/>
      <c r="G174" s="12">
        <v>1</v>
      </c>
    </row>
    <row r="175" spans="1:7">
      <c r="A175" s="164">
        <v>166</v>
      </c>
      <c r="B175" s="164">
        <v>1</v>
      </c>
      <c r="C175" s="165">
        <v>503342</v>
      </c>
      <c r="D175" s="166">
        <v>334201</v>
      </c>
      <c r="E175" s="149" t="s">
        <v>547</v>
      </c>
      <c r="F175" s="12"/>
      <c r="G175" s="12">
        <v>1</v>
      </c>
    </row>
    <row r="176" spans="1:7" ht="25.5">
      <c r="A176" s="164">
        <v>167</v>
      </c>
      <c r="B176" s="164">
        <v>2</v>
      </c>
      <c r="C176" s="165">
        <v>504404</v>
      </c>
      <c r="D176" s="166">
        <v>440103</v>
      </c>
      <c r="E176" s="149" t="s">
        <v>670</v>
      </c>
      <c r="F176" s="12"/>
      <c r="G176" s="168" t="s">
        <v>252</v>
      </c>
    </row>
    <row r="177" spans="1:7">
      <c r="A177" s="164">
        <v>168</v>
      </c>
      <c r="B177" s="164">
        <v>2</v>
      </c>
      <c r="C177" s="165">
        <v>500904</v>
      </c>
      <c r="D177" s="166">
        <v>90601</v>
      </c>
      <c r="E177" s="149" t="s">
        <v>671</v>
      </c>
      <c r="F177" s="12" t="s">
        <v>715</v>
      </c>
      <c r="G177" s="12" t="s">
        <v>252</v>
      </c>
    </row>
    <row r="178" spans="1:7">
      <c r="A178" s="164">
        <v>169</v>
      </c>
      <c r="B178" s="164">
        <v>1</v>
      </c>
      <c r="C178" s="165">
        <v>505507</v>
      </c>
      <c r="D178" s="166">
        <v>550901</v>
      </c>
      <c r="E178" s="149" t="s">
        <v>672</v>
      </c>
      <c r="F178" s="12"/>
      <c r="G178" s="12">
        <v>1</v>
      </c>
    </row>
    <row r="179" spans="1:7" ht="38.25">
      <c r="A179" s="164">
        <v>170</v>
      </c>
      <c r="B179" s="164">
        <v>3</v>
      </c>
      <c r="C179" s="165">
        <v>508805</v>
      </c>
      <c r="D179" s="166">
        <v>880501</v>
      </c>
      <c r="E179" s="149" t="s">
        <v>673</v>
      </c>
      <c r="F179" s="12"/>
      <c r="G179" s="168" t="s">
        <v>239</v>
      </c>
    </row>
    <row r="180" spans="1:7">
      <c r="A180" s="164">
        <v>171</v>
      </c>
      <c r="B180" s="164">
        <v>1</v>
      </c>
      <c r="C180" s="165">
        <v>506517</v>
      </c>
      <c r="D180" s="166">
        <v>650201</v>
      </c>
      <c r="E180" s="149" t="s">
        <v>674</v>
      </c>
      <c r="F180" s="12"/>
      <c r="G180" s="12">
        <v>1</v>
      </c>
    </row>
    <row r="181" spans="1:7">
      <c r="A181" s="164">
        <v>172</v>
      </c>
      <c r="B181" s="164">
        <v>1</v>
      </c>
      <c r="C181" s="165">
        <v>506513</v>
      </c>
      <c r="D181" s="166">
        <v>333701</v>
      </c>
      <c r="E181" s="149" t="s">
        <v>675</v>
      </c>
      <c r="F181" s="12"/>
      <c r="G181" s="12">
        <v>1</v>
      </c>
    </row>
    <row r="182" spans="1:7">
      <c r="A182" s="164">
        <v>173</v>
      </c>
      <c r="B182" s="164">
        <v>1</v>
      </c>
      <c r="C182" s="165">
        <v>505113</v>
      </c>
      <c r="D182" s="166">
        <v>511301</v>
      </c>
      <c r="E182" s="149" t="s">
        <v>676</v>
      </c>
      <c r="F182" s="12" t="s">
        <v>715</v>
      </c>
      <c r="G182" s="12">
        <v>1</v>
      </c>
    </row>
    <row r="183" spans="1:7">
      <c r="A183" s="164">
        <v>174</v>
      </c>
      <c r="B183" s="164">
        <v>1</v>
      </c>
      <c r="C183" s="165">
        <v>505506</v>
      </c>
      <c r="D183" s="166">
        <v>550801</v>
      </c>
      <c r="E183" s="149" t="s">
        <v>677</v>
      </c>
      <c r="F183" s="12"/>
      <c r="G183" s="12">
        <v>1</v>
      </c>
    </row>
    <row r="184" spans="1:7" ht="38.25">
      <c r="A184" s="164">
        <v>175</v>
      </c>
      <c r="B184" s="164">
        <v>3</v>
      </c>
      <c r="C184" s="165">
        <v>508804</v>
      </c>
      <c r="D184" s="166">
        <v>880401</v>
      </c>
      <c r="E184" s="149" t="s">
        <v>678</v>
      </c>
      <c r="F184" s="12"/>
      <c r="G184" s="168" t="s">
        <v>239</v>
      </c>
    </row>
    <row r="185" spans="1:7">
      <c r="A185" s="164">
        <v>176</v>
      </c>
      <c r="B185" s="164">
        <v>1</v>
      </c>
      <c r="C185" s="165">
        <v>501915</v>
      </c>
      <c r="D185" s="166">
        <v>191501</v>
      </c>
      <c r="E185" s="149" t="s">
        <v>679</v>
      </c>
      <c r="F185" s="12"/>
      <c r="G185" s="12">
        <v>1</v>
      </c>
    </row>
    <row r="186" spans="1:7" ht="25.5">
      <c r="A186" s="164">
        <v>177</v>
      </c>
      <c r="B186" s="164">
        <v>2</v>
      </c>
      <c r="C186" s="165">
        <v>509110</v>
      </c>
      <c r="D186" s="166">
        <v>911001</v>
      </c>
      <c r="E186" s="149" t="s">
        <v>326</v>
      </c>
      <c r="F186" s="12"/>
      <c r="G186" s="168" t="s">
        <v>980</v>
      </c>
    </row>
    <row r="187" spans="1:7">
      <c r="A187" s="164">
        <v>178</v>
      </c>
      <c r="B187" s="164">
        <v>1</v>
      </c>
      <c r="C187" s="165">
        <v>503006</v>
      </c>
      <c r="D187" s="166">
        <v>300601</v>
      </c>
      <c r="E187" s="149" t="s">
        <v>680</v>
      </c>
      <c r="F187" s="12" t="s">
        <v>715</v>
      </c>
      <c r="G187" s="12">
        <v>1</v>
      </c>
    </row>
    <row r="188" spans="1:7">
      <c r="A188" s="164">
        <v>179</v>
      </c>
      <c r="B188" s="164">
        <v>1</v>
      </c>
      <c r="C188" s="165">
        <v>502010</v>
      </c>
      <c r="D188" s="166">
        <v>201101</v>
      </c>
      <c r="E188" s="149" t="s">
        <v>681</v>
      </c>
      <c r="F188" s="12"/>
      <c r="G188" s="12">
        <v>1</v>
      </c>
    </row>
    <row r="189" spans="1:7">
      <c r="A189" s="164">
        <v>180</v>
      </c>
      <c r="B189" s="164">
        <v>1</v>
      </c>
      <c r="C189" s="165">
        <v>500610</v>
      </c>
      <c r="D189" s="166">
        <v>60901</v>
      </c>
      <c r="E189" s="149" t="s">
        <v>682</v>
      </c>
      <c r="F189" s="12" t="s">
        <v>715</v>
      </c>
      <c r="G189" s="12">
        <v>1</v>
      </c>
    </row>
    <row r="190" spans="1:7">
      <c r="A190" s="164">
        <v>181</v>
      </c>
      <c r="B190" s="164">
        <v>1</v>
      </c>
      <c r="C190" s="165">
        <v>501008</v>
      </c>
      <c r="D190" s="166">
        <v>100801</v>
      </c>
      <c r="E190" s="149" t="s">
        <v>683</v>
      </c>
      <c r="F190" s="12" t="s">
        <v>715</v>
      </c>
      <c r="G190" s="12">
        <v>1</v>
      </c>
    </row>
    <row r="191" spans="1:7">
      <c r="A191" s="164">
        <v>182</v>
      </c>
      <c r="B191" s="164">
        <v>1</v>
      </c>
      <c r="C191" s="165">
        <v>509633</v>
      </c>
      <c r="D191" s="166">
        <v>963301</v>
      </c>
      <c r="E191" s="149" t="s">
        <v>12</v>
      </c>
      <c r="F191" s="12"/>
      <c r="G191" s="12">
        <v>1</v>
      </c>
    </row>
    <row r="192" spans="1:7">
      <c r="A192" s="164">
        <v>183</v>
      </c>
      <c r="B192" s="164">
        <v>1</v>
      </c>
      <c r="C192" s="165">
        <v>501007</v>
      </c>
      <c r="D192" s="166">
        <v>100701</v>
      </c>
      <c r="E192" s="149" t="s">
        <v>684</v>
      </c>
      <c r="F192" s="12" t="s">
        <v>715</v>
      </c>
      <c r="G192" s="12">
        <v>1</v>
      </c>
    </row>
    <row r="193" spans="1:7">
      <c r="A193" s="164">
        <v>184</v>
      </c>
      <c r="B193" s="164">
        <v>1</v>
      </c>
      <c r="C193" s="165">
        <v>503346</v>
      </c>
      <c r="D193" s="166">
        <v>334601</v>
      </c>
      <c r="E193" s="149" t="s">
        <v>685</v>
      </c>
      <c r="F193" s="12" t="s">
        <v>715</v>
      </c>
      <c r="G193" s="12">
        <v>1</v>
      </c>
    </row>
    <row r="194" spans="1:7">
      <c r="A194" s="164">
        <v>185</v>
      </c>
      <c r="B194" s="164">
        <v>1</v>
      </c>
      <c r="C194" s="165">
        <v>509710</v>
      </c>
      <c r="D194" s="166">
        <v>971001</v>
      </c>
      <c r="E194" s="149" t="s">
        <v>686</v>
      </c>
      <c r="F194" s="12" t="s">
        <v>715</v>
      </c>
      <c r="G194" s="12">
        <v>1</v>
      </c>
    </row>
    <row r="195" spans="1:7">
      <c r="A195" s="164">
        <v>186</v>
      </c>
      <c r="B195" s="164">
        <v>1</v>
      </c>
      <c r="C195" s="165">
        <v>509604</v>
      </c>
      <c r="D195" s="166">
        <v>960401</v>
      </c>
      <c r="E195" s="149" t="s">
        <v>687</v>
      </c>
      <c r="F195" s="12"/>
      <c r="G195" s="12">
        <v>1</v>
      </c>
    </row>
    <row r="196" spans="1:7">
      <c r="A196" s="164">
        <v>187</v>
      </c>
      <c r="B196" s="164">
        <v>1</v>
      </c>
      <c r="C196" s="165">
        <v>502819</v>
      </c>
      <c r="D196" s="166">
        <v>282001</v>
      </c>
      <c r="E196" s="149" t="s">
        <v>688</v>
      </c>
      <c r="F196" s="12"/>
      <c r="G196" s="12">
        <v>1</v>
      </c>
    </row>
    <row r="197" spans="1:7" ht="25.5">
      <c r="A197" s="164">
        <v>188</v>
      </c>
      <c r="B197" s="164">
        <v>1</v>
      </c>
      <c r="C197" s="165">
        <v>503111</v>
      </c>
      <c r="D197" s="166">
        <v>311401</v>
      </c>
      <c r="E197" s="149" t="s">
        <v>278</v>
      </c>
      <c r="F197" s="12"/>
      <c r="G197" s="12">
        <v>1</v>
      </c>
    </row>
    <row r="198" spans="1:7" ht="25.5">
      <c r="A198" s="164">
        <v>189</v>
      </c>
      <c r="B198" s="164">
        <v>1</v>
      </c>
      <c r="C198" s="165">
        <v>509402</v>
      </c>
      <c r="D198" s="166">
        <v>940201</v>
      </c>
      <c r="E198" s="149" t="s">
        <v>689</v>
      </c>
      <c r="F198" s="12"/>
      <c r="G198" s="12">
        <v>1</v>
      </c>
    </row>
    <row r="199" spans="1:7" ht="38.25">
      <c r="A199" s="164">
        <v>190</v>
      </c>
      <c r="B199" s="164">
        <v>2</v>
      </c>
      <c r="C199" s="165">
        <v>509907</v>
      </c>
      <c r="D199" s="166">
        <v>990701</v>
      </c>
      <c r="E199" s="149" t="s">
        <v>978</v>
      </c>
      <c r="F199" s="12" t="s">
        <v>203</v>
      </c>
      <c r="G199" s="168" t="s">
        <v>980</v>
      </c>
    </row>
    <row r="200" spans="1:7">
      <c r="A200" s="164">
        <v>191</v>
      </c>
      <c r="B200" s="164">
        <v>1</v>
      </c>
      <c r="C200" s="165">
        <v>504415</v>
      </c>
      <c r="D200" s="166">
        <v>441501</v>
      </c>
      <c r="E200" s="149" t="s">
        <v>690</v>
      </c>
      <c r="F200" s="12" t="s">
        <v>715</v>
      </c>
      <c r="G200" s="12">
        <v>1</v>
      </c>
    </row>
    <row r="201" spans="1:7" ht="25.5">
      <c r="A201" s="164">
        <v>192</v>
      </c>
      <c r="B201" s="164">
        <v>1</v>
      </c>
      <c r="C201" s="165">
        <v>504125</v>
      </c>
      <c r="D201" s="166">
        <v>412501</v>
      </c>
      <c r="E201" s="149" t="s">
        <v>691</v>
      </c>
      <c r="F201" s="12"/>
      <c r="G201" s="12">
        <v>1</v>
      </c>
    </row>
    <row r="202" spans="1:7">
      <c r="A202" s="164">
        <v>193</v>
      </c>
      <c r="B202" s="164">
        <v>1</v>
      </c>
      <c r="C202" s="165">
        <v>503802</v>
      </c>
      <c r="D202" s="166">
        <v>380401</v>
      </c>
      <c r="E202" s="149" t="s">
        <v>302</v>
      </c>
      <c r="F202" s="12"/>
      <c r="G202" s="12">
        <v>1</v>
      </c>
    </row>
    <row r="203" spans="1:7" ht="25.5">
      <c r="A203" s="164">
        <v>194</v>
      </c>
      <c r="B203" s="164">
        <v>1</v>
      </c>
      <c r="C203" s="165">
        <v>502915</v>
      </c>
      <c r="D203" s="166">
        <v>291501</v>
      </c>
      <c r="E203" s="149" t="s">
        <v>692</v>
      </c>
      <c r="F203" s="12" t="s">
        <v>715</v>
      </c>
      <c r="G203" s="12">
        <v>1</v>
      </c>
    </row>
    <row r="204" spans="1:7" ht="38.25">
      <c r="A204" s="164">
        <v>195</v>
      </c>
      <c r="B204" s="164">
        <v>2</v>
      </c>
      <c r="C204" s="165">
        <v>509903</v>
      </c>
      <c r="D204" s="166">
        <v>990301</v>
      </c>
      <c r="E204" s="149" t="s">
        <v>15</v>
      </c>
      <c r="F204" s="12" t="s">
        <v>203</v>
      </c>
      <c r="G204" s="168" t="s">
        <v>980</v>
      </c>
    </row>
    <row r="205" spans="1:7">
      <c r="A205" s="164">
        <v>196</v>
      </c>
      <c r="B205" s="164">
        <v>1</v>
      </c>
      <c r="C205" s="165">
        <v>501408</v>
      </c>
      <c r="D205" s="166">
        <v>140801</v>
      </c>
      <c r="E205" s="149" t="s">
        <v>693</v>
      </c>
      <c r="F205" s="12"/>
      <c r="G205" s="12">
        <v>1</v>
      </c>
    </row>
    <row r="206" spans="1:7">
      <c r="A206" s="164">
        <v>197</v>
      </c>
      <c r="B206" s="164">
        <v>1</v>
      </c>
      <c r="C206" s="165">
        <v>503803</v>
      </c>
      <c r="D206" s="166">
        <v>380501</v>
      </c>
      <c r="E206" s="149" t="s">
        <v>694</v>
      </c>
      <c r="F206" s="12"/>
      <c r="G206" s="12">
        <v>1</v>
      </c>
    </row>
    <row r="207" spans="1:7" ht="25.5">
      <c r="A207" s="164">
        <v>198</v>
      </c>
      <c r="B207" s="164">
        <v>2</v>
      </c>
      <c r="C207" s="165">
        <v>503614</v>
      </c>
      <c r="D207" s="166">
        <v>361701</v>
      </c>
      <c r="E207" s="149" t="s">
        <v>299</v>
      </c>
      <c r="F207" s="12"/>
      <c r="G207" s="168" t="s">
        <v>252</v>
      </c>
    </row>
    <row r="208" spans="1:7">
      <c r="A208" s="164">
        <v>199</v>
      </c>
      <c r="B208" s="164">
        <v>1</v>
      </c>
      <c r="C208" s="165">
        <v>500316</v>
      </c>
      <c r="D208" s="166">
        <v>31601</v>
      </c>
      <c r="E208" s="149" t="s">
        <v>695</v>
      </c>
      <c r="F208" s="12" t="s">
        <v>715</v>
      </c>
      <c r="G208" s="12">
        <v>1</v>
      </c>
    </row>
    <row r="209" spans="1:7" ht="25.5">
      <c r="A209" s="164">
        <v>200</v>
      </c>
      <c r="B209" s="164">
        <v>2</v>
      </c>
      <c r="C209" s="165">
        <v>505426</v>
      </c>
      <c r="D209" s="166">
        <v>542601</v>
      </c>
      <c r="E209" s="149" t="s">
        <v>154</v>
      </c>
      <c r="F209" s="12"/>
      <c r="G209" s="168" t="s">
        <v>252</v>
      </c>
    </row>
    <row r="210" spans="1:7">
      <c r="A210" s="164">
        <v>201</v>
      </c>
      <c r="B210" s="164">
        <v>1</v>
      </c>
      <c r="C210" s="165">
        <v>509750</v>
      </c>
      <c r="D210" s="166">
        <v>975001</v>
      </c>
      <c r="E210" s="149" t="s">
        <v>696</v>
      </c>
      <c r="F210" s="12" t="s">
        <v>715</v>
      </c>
      <c r="G210" s="12">
        <v>1</v>
      </c>
    </row>
    <row r="211" spans="1:7" ht="38.25">
      <c r="A211" s="164">
        <v>202</v>
      </c>
      <c r="B211" s="164">
        <v>3</v>
      </c>
      <c r="C211" s="165">
        <v>508908</v>
      </c>
      <c r="D211" s="166">
        <v>890901</v>
      </c>
      <c r="E211" s="149" t="s">
        <v>9</v>
      </c>
      <c r="F211" s="12"/>
      <c r="G211" s="168" t="s">
        <v>239</v>
      </c>
    </row>
    <row r="212" spans="1:7" ht="25.5">
      <c r="A212" s="164">
        <v>203</v>
      </c>
      <c r="B212" s="164">
        <v>1</v>
      </c>
      <c r="C212" s="165">
        <v>503619</v>
      </c>
      <c r="D212" s="166">
        <v>362201</v>
      </c>
      <c r="E212" s="149" t="s">
        <v>697</v>
      </c>
      <c r="F212" s="12"/>
      <c r="G212" s="12">
        <v>1</v>
      </c>
    </row>
    <row r="213" spans="1:7">
      <c r="A213" s="164">
        <v>204</v>
      </c>
      <c r="B213" s="164">
        <v>1</v>
      </c>
      <c r="C213" s="165">
        <v>504704</v>
      </c>
      <c r="D213" s="166">
        <v>470108</v>
      </c>
      <c r="E213" s="149" t="s">
        <v>698</v>
      </c>
      <c r="F213" s="12"/>
      <c r="G213" s="12">
        <v>1</v>
      </c>
    </row>
    <row r="214" spans="1:7" ht="25.5">
      <c r="A214" s="164">
        <v>205</v>
      </c>
      <c r="B214" s="164">
        <v>1</v>
      </c>
      <c r="C214" s="165">
        <v>509745</v>
      </c>
      <c r="D214" s="166">
        <v>974501</v>
      </c>
      <c r="E214" s="149" t="s">
        <v>350</v>
      </c>
      <c r="F214" s="12" t="s">
        <v>715</v>
      </c>
      <c r="G214" s="12">
        <v>1</v>
      </c>
    </row>
    <row r="215" spans="1:7" ht="38.25">
      <c r="A215" s="164">
        <v>206</v>
      </c>
      <c r="B215" s="164">
        <v>2</v>
      </c>
      <c r="C215" s="165">
        <v>509913</v>
      </c>
      <c r="D215" s="166">
        <v>991301</v>
      </c>
      <c r="E215" s="149" t="s">
        <v>699</v>
      </c>
      <c r="F215" s="12" t="s">
        <v>203</v>
      </c>
      <c r="G215" s="168" t="s">
        <v>980</v>
      </c>
    </row>
    <row r="216" spans="1:7">
      <c r="A216" s="164">
        <v>207</v>
      </c>
      <c r="B216" s="164">
        <v>1</v>
      </c>
      <c r="C216" s="165">
        <v>509605</v>
      </c>
      <c r="D216" s="166">
        <v>960501</v>
      </c>
      <c r="E216" s="149" t="s">
        <v>700</v>
      </c>
      <c r="F216" s="12" t="s">
        <v>715</v>
      </c>
      <c r="G216" s="12">
        <v>1</v>
      </c>
    </row>
    <row r="217" spans="1:7" ht="38.25">
      <c r="A217" s="164">
        <v>208</v>
      </c>
      <c r="B217" s="164">
        <v>2</v>
      </c>
      <c r="C217" s="165">
        <v>506202</v>
      </c>
      <c r="D217" s="166">
        <v>260401</v>
      </c>
      <c r="E217" s="149" t="s">
        <v>269</v>
      </c>
      <c r="F217" s="12"/>
      <c r="G217" s="168" t="s">
        <v>252</v>
      </c>
    </row>
    <row r="218" spans="1:7" ht="25.5">
      <c r="A218" s="164">
        <v>209</v>
      </c>
      <c r="B218" s="164">
        <v>1</v>
      </c>
      <c r="C218" s="165">
        <v>500814</v>
      </c>
      <c r="D218" s="166">
        <v>81401</v>
      </c>
      <c r="E218" s="149" t="s">
        <v>701</v>
      </c>
      <c r="F218" s="12" t="s">
        <v>715</v>
      </c>
      <c r="G218" s="12">
        <v>1</v>
      </c>
    </row>
    <row r="219" spans="1:7">
      <c r="A219" s="164">
        <v>210</v>
      </c>
      <c r="B219" s="164">
        <v>1</v>
      </c>
      <c r="C219" s="165">
        <v>502126</v>
      </c>
      <c r="D219" s="166">
        <v>212601</v>
      </c>
      <c r="E219" s="149" t="s">
        <v>702</v>
      </c>
      <c r="F219" s="12" t="s">
        <v>715</v>
      </c>
      <c r="G219" s="12">
        <v>1</v>
      </c>
    </row>
    <row r="220" spans="1:7">
      <c r="A220" s="164">
        <v>211</v>
      </c>
      <c r="B220" s="164">
        <v>1</v>
      </c>
      <c r="C220" s="165">
        <v>503117</v>
      </c>
      <c r="D220" s="166">
        <v>312001</v>
      </c>
      <c r="E220" s="149" t="s">
        <v>703</v>
      </c>
      <c r="F220" s="12"/>
      <c r="G220" s="168" t="s">
        <v>251</v>
      </c>
    </row>
    <row r="221" spans="1:7">
      <c r="A221" s="164">
        <v>212</v>
      </c>
      <c r="B221" s="164">
        <v>1</v>
      </c>
      <c r="C221" s="165">
        <v>501303</v>
      </c>
      <c r="D221" s="166">
        <v>130301</v>
      </c>
      <c r="E221" s="149" t="s">
        <v>704</v>
      </c>
      <c r="F221" s="12" t="s">
        <v>715</v>
      </c>
      <c r="G221" s="12">
        <v>1</v>
      </c>
    </row>
    <row r="222" spans="1:7" ht="25.5">
      <c r="A222" s="164">
        <v>213</v>
      </c>
      <c r="B222" s="164">
        <v>2</v>
      </c>
      <c r="C222" s="165">
        <v>501914</v>
      </c>
      <c r="D222" s="166">
        <v>191401</v>
      </c>
      <c r="E222" s="149" t="s">
        <v>153</v>
      </c>
      <c r="F222" s="12"/>
      <c r="G222" s="168" t="s">
        <v>252</v>
      </c>
    </row>
    <row r="223" spans="1:7" ht="25.5">
      <c r="A223" s="164">
        <v>214</v>
      </c>
      <c r="B223" s="164">
        <v>1</v>
      </c>
      <c r="C223" s="165">
        <v>502823</v>
      </c>
      <c r="D223" s="166">
        <v>282301</v>
      </c>
      <c r="E223" s="149" t="s">
        <v>705</v>
      </c>
      <c r="F223" s="12" t="s">
        <v>715</v>
      </c>
      <c r="G223" s="12">
        <v>1</v>
      </c>
    </row>
    <row r="224" spans="1:7" ht="38.25">
      <c r="A224" s="164">
        <v>215</v>
      </c>
      <c r="B224" s="164">
        <v>3</v>
      </c>
      <c r="C224" s="165">
        <v>508904</v>
      </c>
      <c r="D224" s="166">
        <v>890501</v>
      </c>
      <c r="E224" s="149" t="s">
        <v>8</v>
      </c>
      <c r="F224" s="12"/>
      <c r="G224" s="168" t="s">
        <v>239</v>
      </c>
    </row>
    <row r="225" spans="1:7">
      <c r="A225" s="164">
        <v>216</v>
      </c>
      <c r="B225" s="164">
        <v>1</v>
      </c>
      <c r="C225" s="165">
        <v>501302</v>
      </c>
      <c r="D225" s="166">
        <v>130201</v>
      </c>
      <c r="E225" s="149" t="s">
        <v>706</v>
      </c>
      <c r="F225" s="12"/>
      <c r="G225" s="168" t="s">
        <v>251</v>
      </c>
    </row>
    <row r="226" spans="1:7">
      <c r="A226" s="164">
        <v>217</v>
      </c>
      <c r="B226" s="164">
        <v>1</v>
      </c>
      <c r="C226" s="165">
        <v>500307</v>
      </c>
      <c r="D226" s="166">
        <v>31501</v>
      </c>
      <c r="E226" s="149" t="s">
        <v>707</v>
      </c>
      <c r="F226" s="12" t="s">
        <v>715</v>
      </c>
      <c r="G226" s="12">
        <v>1</v>
      </c>
    </row>
    <row r="227" spans="1:7">
      <c r="A227" s="164">
        <v>218</v>
      </c>
      <c r="B227" s="164">
        <v>1</v>
      </c>
      <c r="C227" s="165">
        <v>502302</v>
      </c>
      <c r="D227" s="166">
        <v>230201</v>
      </c>
      <c r="E227" s="149" t="s">
        <v>708</v>
      </c>
      <c r="F227" s="12"/>
      <c r="G227" s="168" t="s">
        <v>251</v>
      </c>
    </row>
    <row r="228" spans="1:7" ht="25.5">
      <c r="A228" s="164">
        <v>219</v>
      </c>
      <c r="B228" s="164">
        <v>2</v>
      </c>
      <c r="C228" s="165">
        <v>503601</v>
      </c>
      <c r="D228" s="166">
        <v>360101</v>
      </c>
      <c r="E228" s="149" t="s">
        <v>5</v>
      </c>
      <c r="F228" s="12"/>
      <c r="G228" s="168" t="s">
        <v>252</v>
      </c>
    </row>
    <row r="229" spans="1:7" ht="25.5">
      <c r="A229" s="164">
        <v>220</v>
      </c>
      <c r="B229" s="164">
        <v>1</v>
      </c>
      <c r="C229" s="165">
        <v>506305</v>
      </c>
      <c r="D229" s="166">
        <v>190601</v>
      </c>
      <c r="E229" s="149" t="s">
        <v>709</v>
      </c>
      <c r="F229" s="12"/>
      <c r="G229" s="168" t="s">
        <v>251</v>
      </c>
    </row>
    <row r="230" spans="1:7" ht="25.5">
      <c r="A230" s="164">
        <v>221</v>
      </c>
      <c r="B230" s="164">
        <v>2</v>
      </c>
      <c r="C230" s="165">
        <v>502604</v>
      </c>
      <c r="D230" s="166">
        <v>261701</v>
      </c>
      <c r="E230" s="149" t="s">
        <v>710</v>
      </c>
      <c r="F230" s="12"/>
      <c r="G230" s="168" t="s">
        <v>252</v>
      </c>
    </row>
    <row r="231" spans="1:7" ht="25.5">
      <c r="A231" s="164">
        <v>222</v>
      </c>
      <c r="B231" s="164">
        <v>1</v>
      </c>
      <c r="C231" s="165">
        <v>500609</v>
      </c>
      <c r="D231" s="166">
        <v>60801</v>
      </c>
      <c r="E231" s="149" t="s">
        <v>711</v>
      </c>
      <c r="F231" s="12" t="s">
        <v>715</v>
      </c>
      <c r="G231" s="12">
        <v>1</v>
      </c>
    </row>
    <row r="232" spans="1:7">
      <c r="A232" s="164">
        <v>223</v>
      </c>
      <c r="B232" s="164">
        <v>2</v>
      </c>
      <c r="C232" s="165">
        <v>509606</v>
      </c>
      <c r="D232" s="166">
        <v>960601</v>
      </c>
      <c r="E232" s="149" t="s">
        <v>128</v>
      </c>
      <c r="F232" s="12" t="s">
        <v>715</v>
      </c>
      <c r="G232" s="168" t="s">
        <v>252</v>
      </c>
    </row>
    <row r="233" spans="1:7" ht="25.5">
      <c r="A233" s="164">
        <v>224</v>
      </c>
      <c r="B233" s="164">
        <v>1</v>
      </c>
      <c r="C233" s="165">
        <v>501505</v>
      </c>
      <c r="D233" s="166">
        <v>150601</v>
      </c>
      <c r="E233" s="149" t="s">
        <v>712</v>
      </c>
      <c r="F233" s="12"/>
      <c r="G233" s="168" t="s">
        <v>251</v>
      </c>
    </row>
    <row r="234" spans="1:7" ht="38.25">
      <c r="A234" s="164">
        <v>225</v>
      </c>
      <c r="B234" s="164">
        <v>3</v>
      </c>
      <c r="C234" s="165">
        <v>509901</v>
      </c>
      <c r="D234" s="166">
        <v>990101</v>
      </c>
      <c r="E234" s="149" t="s">
        <v>713</v>
      </c>
      <c r="F234" s="12" t="s">
        <v>203</v>
      </c>
      <c r="G234" s="168" t="s">
        <v>239</v>
      </c>
    </row>
    <row r="235" spans="1:7" ht="25.5">
      <c r="A235" s="164">
        <v>226</v>
      </c>
      <c r="B235" s="164">
        <v>1</v>
      </c>
      <c r="C235" s="165">
        <v>503811</v>
      </c>
      <c r="D235" s="166">
        <v>381101</v>
      </c>
      <c r="E235" s="149" t="s">
        <v>305</v>
      </c>
      <c r="F235" s="12" t="s">
        <v>715</v>
      </c>
      <c r="G235" s="12">
        <v>1</v>
      </c>
    </row>
    <row r="236" spans="1:7" ht="25.5">
      <c r="A236" s="164">
        <v>227</v>
      </c>
      <c r="B236" s="164">
        <v>3</v>
      </c>
      <c r="C236" s="165">
        <v>509909</v>
      </c>
      <c r="D236" s="166">
        <v>990901</v>
      </c>
      <c r="E236" s="149" t="s">
        <v>714</v>
      </c>
      <c r="F236" s="12" t="s">
        <v>203</v>
      </c>
      <c r="G236" s="168" t="s">
        <v>239</v>
      </c>
    </row>
    <row r="237" spans="1:7">
      <c r="A237" s="164">
        <v>228</v>
      </c>
      <c r="B237" s="164">
        <v>1</v>
      </c>
      <c r="C237" s="165">
        <v>509639</v>
      </c>
      <c r="D237" s="166">
        <v>963901</v>
      </c>
      <c r="E237" s="149" t="s">
        <v>245</v>
      </c>
      <c r="F237" s="12" t="s">
        <v>715</v>
      </c>
      <c r="G237" s="12">
        <v>1</v>
      </c>
    </row>
    <row r="238" spans="1:7">
      <c r="A238" s="164">
        <v>229</v>
      </c>
      <c r="B238" s="164">
        <v>2</v>
      </c>
      <c r="C238" s="165">
        <v>500116</v>
      </c>
      <c r="D238" s="166">
        <v>11501</v>
      </c>
      <c r="E238" s="149" t="s">
        <v>254</v>
      </c>
      <c r="F238" s="12" t="s">
        <v>715</v>
      </c>
      <c r="G238" s="12" t="s">
        <v>252</v>
      </c>
    </row>
    <row r="239" spans="1:7" ht="25.5">
      <c r="A239" s="164">
        <v>230</v>
      </c>
      <c r="B239" s="164">
        <v>1</v>
      </c>
      <c r="C239" s="28">
        <v>504203</v>
      </c>
      <c r="D239" s="194">
        <v>420301</v>
      </c>
      <c r="E239" s="195" t="s">
        <v>1570</v>
      </c>
      <c r="F239" s="196"/>
      <c r="G239" s="12">
        <v>1</v>
      </c>
    </row>
    <row r="240" spans="1:7">
      <c r="A240" s="164">
        <v>231</v>
      </c>
      <c r="B240" s="164">
        <v>1</v>
      </c>
      <c r="C240" s="28" t="s">
        <v>1569</v>
      </c>
      <c r="D240" s="194" t="s">
        <v>1571</v>
      </c>
      <c r="E240" s="195" t="s">
        <v>1572</v>
      </c>
      <c r="F240" s="196"/>
      <c r="G240" s="12">
        <v>1</v>
      </c>
    </row>
  </sheetData>
  <autoFilter ref="A9:H240"/>
  <mergeCells count="1">
    <mergeCell ref="A8:G8"/>
  </mergeCells>
  <conditionalFormatting sqref="D3:D7 D9">
    <cfRule type="duplicateValues" dxfId="47" priority="44"/>
    <cfRule type="duplicateValues" dxfId="46" priority="52"/>
  </conditionalFormatting>
  <conditionalFormatting sqref="D3:D7 D9">
    <cfRule type="duplicateValues" dxfId="45" priority="45"/>
  </conditionalFormatting>
  <conditionalFormatting sqref="D238">
    <cfRule type="duplicateValues" dxfId="44" priority="5"/>
  </conditionalFormatting>
  <conditionalFormatting sqref="D241:D1048576">
    <cfRule type="duplicateValues" dxfId="43" priority="63"/>
    <cfRule type="duplicateValues" dxfId="42" priority="64"/>
  </conditionalFormatting>
  <conditionalFormatting sqref="D241:D1048576">
    <cfRule type="duplicateValues" dxfId="41" priority="67"/>
  </conditionalFormatting>
  <conditionalFormatting sqref="C241:C1048576 C1:C238">
    <cfRule type="duplicateValues" dxfId="40" priority="3"/>
  </conditionalFormatting>
  <conditionalFormatting sqref="C1:C1048576">
    <cfRule type="duplicateValues" dxfId="39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workbookViewId="0">
      <selection activeCell="F11" sqref="F11:F45"/>
    </sheetView>
  </sheetViews>
  <sheetFormatPr defaultRowHeight="15"/>
  <cols>
    <col min="3" max="3" width="10.140625" customWidth="1"/>
    <col min="4" max="4" width="12.42578125" customWidth="1"/>
    <col min="5" max="5" width="9.140625" style="19"/>
    <col min="6" max="6" width="79.5703125" customWidth="1"/>
    <col min="7" max="7" width="14.5703125" style="40" customWidth="1"/>
  </cols>
  <sheetData>
    <row r="1" spans="1:7" s="3" customFormat="1">
      <c r="A1" s="66" t="s">
        <v>243</v>
      </c>
      <c r="B1" s="4"/>
      <c r="C1" s="4"/>
      <c r="D1" s="67"/>
      <c r="E1" s="67"/>
      <c r="F1" s="10"/>
      <c r="G1" s="55"/>
    </row>
    <row r="2" spans="1:7" s="3" customFormat="1">
      <c r="A2" s="21" t="s">
        <v>1312</v>
      </c>
      <c r="B2" s="4"/>
      <c r="C2" s="4"/>
      <c r="D2" s="67"/>
      <c r="E2" s="67"/>
      <c r="F2" s="10"/>
      <c r="G2" s="55"/>
    </row>
    <row r="3" spans="1:7" s="3" customFormat="1">
      <c r="A3" s="21"/>
      <c r="B3" s="4"/>
      <c r="C3" s="4"/>
      <c r="D3" s="67"/>
      <c r="E3" s="67"/>
      <c r="F3" s="70"/>
      <c r="G3" s="69"/>
    </row>
    <row r="4" spans="1:7" s="3" customFormat="1">
      <c r="B4" s="4"/>
      <c r="C4" s="4"/>
      <c r="D4" s="4"/>
      <c r="E4" s="10"/>
      <c r="G4" s="11" t="s">
        <v>207</v>
      </c>
    </row>
    <row r="5" spans="1:7" s="3" customFormat="1">
      <c r="B5" s="4"/>
      <c r="C5" s="4"/>
      <c r="D5" s="4"/>
      <c r="E5" s="10"/>
      <c r="G5" s="11" t="s">
        <v>21</v>
      </c>
    </row>
    <row r="6" spans="1:7" s="3" customFormat="1">
      <c r="B6" s="4"/>
      <c r="C6" s="4"/>
      <c r="D6" s="4"/>
      <c r="E6" s="10"/>
      <c r="G6" s="11" t="s">
        <v>236</v>
      </c>
    </row>
    <row r="7" spans="1:7" s="3" customFormat="1">
      <c r="B7" s="4"/>
      <c r="C7" s="4"/>
      <c r="D7" s="4"/>
      <c r="E7" s="10"/>
      <c r="G7" s="2" t="s">
        <v>1314</v>
      </c>
    </row>
    <row r="8" spans="1:7" s="3" customFormat="1">
      <c r="B8" s="4"/>
      <c r="C8" s="4"/>
      <c r="D8" s="4"/>
      <c r="E8" s="10"/>
      <c r="F8" s="13"/>
      <c r="G8" s="39"/>
    </row>
    <row r="9" spans="1:7" s="3" customFormat="1" ht="34.5" customHeight="1" thickBot="1">
      <c r="A9" s="211" t="s">
        <v>205</v>
      </c>
      <c r="B9" s="211"/>
      <c r="C9" s="211"/>
      <c r="D9" s="211"/>
      <c r="E9" s="211"/>
      <c r="F9" s="211"/>
      <c r="G9" s="211"/>
    </row>
    <row r="10" spans="1:7" ht="55.5" customHeight="1" thickBot="1">
      <c r="A10" s="34" t="s">
        <v>111</v>
      </c>
      <c r="B10" s="37" t="s">
        <v>204</v>
      </c>
      <c r="C10" s="35" t="s">
        <v>196</v>
      </c>
      <c r="D10" s="35" t="s">
        <v>167</v>
      </c>
      <c r="E10" s="36" t="s">
        <v>164</v>
      </c>
      <c r="F10" s="35" t="s">
        <v>165</v>
      </c>
      <c r="G10" s="38" t="s">
        <v>221</v>
      </c>
    </row>
    <row r="11" spans="1:7" s="3" customFormat="1">
      <c r="A11" s="71">
        <v>1</v>
      </c>
      <c r="B11" s="72" t="s">
        <v>199</v>
      </c>
      <c r="C11" s="71">
        <v>1</v>
      </c>
      <c r="D11" s="71">
        <v>501501</v>
      </c>
      <c r="E11" s="73">
        <v>150101</v>
      </c>
      <c r="F11" s="74" t="s">
        <v>173</v>
      </c>
      <c r="G11" s="190" t="s">
        <v>1310</v>
      </c>
    </row>
    <row r="12" spans="1:7" s="3" customFormat="1">
      <c r="A12" s="8">
        <v>2</v>
      </c>
      <c r="B12" s="63" t="s">
        <v>199</v>
      </c>
      <c r="C12" s="8">
        <v>1</v>
      </c>
      <c r="D12" s="8">
        <v>502801</v>
      </c>
      <c r="E12" s="22">
        <v>280101</v>
      </c>
      <c r="F12" s="75" t="s">
        <v>174</v>
      </c>
      <c r="G12" s="64" t="s">
        <v>1310</v>
      </c>
    </row>
    <row r="13" spans="1:7" s="3" customFormat="1">
      <c r="A13" s="71">
        <v>3</v>
      </c>
      <c r="B13" s="63" t="s">
        <v>199</v>
      </c>
      <c r="C13" s="8">
        <v>1</v>
      </c>
      <c r="D13" s="8">
        <v>504101</v>
      </c>
      <c r="E13" s="22">
        <v>410101</v>
      </c>
      <c r="F13" s="75" t="s">
        <v>139</v>
      </c>
      <c r="G13" s="64" t="s">
        <v>1310</v>
      </c>
    </row>
    <row r="14" spans="1:7" s="3" customFormat="1">
      <c r="A14" s="8">
        <v>4</v>
      </c>
      <c r="B14" s="63" t="s">
        <v>199</v>
      </c>
      <c r="C14" s="8">
        <v>2</v>
      </c>
      <c r="D14" s="8">
        <v>503001</v>
      </c>
      <c r="E14" s="22">
        <v>300101</v>
      </c>
      <c r="F14" s="75" t="s">
        <v>185</v>
      </c>
      <c r="G14" s="64" t="s">
        <v>1310</v>
      </c>
    </row>
    <row r="15" spans="1:7" s="3" customFormat="1">
      <c r="A15" s="71">
        <v>5</v>
      </c>
      <c r="B15" s="63" t="s">
        <v>199</v>
      </c>
      <c r="C15" s="8">
        <v>2</v>
      </c>
      <c r="D15" s="8">
        <v>503312</v>
      </c>
      <c r="E15" s="22">
        <v>331201</v>
      </c>
      <c r="F15" s="75" t="s">
        <v>176</v>
      </c>
      <c r="G15" s="64" t="s">
        <v>1310</v>
      </c>
    </row>
    <row r="16" spans="1:7" s="3" customFormat="1">
      <c r="A16" s="8">
        <v>6</v>
      </c>
      <c r="B16" s="63" t="s">
        <v>199</v>
      </c>
      <c r="C16" s="8">
        <v>2</v>
      </c>
      <c r="D16" s="8">
        <v>506509</v>
      </c>
      <c r="E16" s="22">
        <v>332801</v>
      </c>
      <c r="F16" s="75" t="s">
        <v>177</v>
      </c>
      <c r="G16" s="64" t="s">
        <v>1310</v>
      </c>
    </row>
    <row r="17" spans="1:7" s="3" customFormat="1">
      <c r="A17" s="71">
        <v>7</v>
      </c>
      <c r="B17" s="63" t="s">
        <v>199</v>
      </c>
      <c r="C17" s="8">
        <v>2</v>
      </c>
      <c r="D17" s="8">
        <v>503901</v>
      </c>
      <c r="E17" s="22">
        <v>390101</v>
      </c>
      <c r="F17" s="75" t="s">
        <v>184</v>
      </c>
      <c r="G17" s="64" t="s">
        <v>1310</v>
      </c>
    </row>
    <row r="18" spans="1:7" s="3" customFormat="1">
      <c r="A18" s="8">
        <v>8</v>
      </c>
      <c r="B18" s="63" t="s">
        <v>199</v>
      </c>
      <c r="C18" s="8">
        <v>3</v>
      </c>
      <c r="D18" s="8">
        <v>501001</v>
      </c>
      <c r="E18" s="22">
        <v>100101</v>
      </c>
      <c r="F18" s="75" t="s">
        <v>171</v>
      </c>
      <c r="G18" s="64" t="s">
        <v>1310</v>
      </c>
    </row>
    <row r="19" spans="1:7" s="3" customFormat="1">
      <c r="A19" s="71">
        <v>9</v>
      </c>
      <c r="B19" s="63" t="s">
        <v>199</v>
      </c>
      <c r="C19" s="8">
        <v>3</v>
      </c>
      <c r="D19" s="8">
        <v>502630</v>
      </c>
      <c r="E19" s="22" t="s">
        <v>229</v>
      </c>
      <c r="F19" s="75" t="s">
        <v>230</v>
      </c>
      <c r="G19" s="64" t="s">
        <v>1310</v>
      </c>
    </row>
    <row r="20" spans="1:7" s="3" customFormat="1">
      <c r="A20" s="8">
        <v>10</v>
      </c>
      <c r="B20" s="63" t="s">
        <v>199</v>
      </c>
      <c r="C20" s="8">
        <v>3</v>
      </c>
      <c r="D20" s="8">
        <v>502606</v>
      </c>
      <c r="E20" s="22">
        <v>262101</v>
      </c>
      <c r="F20" s="75" t="s">
        <v>170</v>
      </c>
      <c r="G20" s="64" t="s">
        <v>1310</v>
      </c>
    </row>
    <row r="21" spans="1:7" s="3" customFormat="1">
      <c r="A21" s="71">
        <v>11</v>
      </c>
      <c r="B21" s="63" t="s">
        <v>199</v>
      </c>
      <c r="C21" s="8">
        <v>3</v>
      </c>
      <c r="D21" s="8">
        <v>503801</v>
      </c>
      <c r="E21" s="22">
        <v>380101</v>
      </c>
      <c r="F21" s="75" t="s">
        <v>172</v>
      </c>
      <c r="G21" s="64" t="s">
        <v>1310</v>
      </c>
    </row>
    <row r="22" spans="1:7" s="3" customFormat="1">
      <c r="A22" s="8">
        <v>12</v>
      </c>
      <c r="B22" s="63" t="s">
        <v>199</v>
      </c>
      <c r="C22" s="8">
        <v>4</v>
      </c>
      <c r="D22" s="8">
        <v>501901</v>
      </c>
      <c r="E22" s="22">
        <v>190101</v>
      </c>
      <c r="F22" s="75" t="s">
        <v>168</v>
      </c>
      <c r="G22" s="64" t="s">
        <v>1310</v>
      </c>
    </row>
    <row r="23" spans="1:7" s="3" customFormat="1">
      <c r="A23" s="71">
        <v>13</v>
      </c>
      <c r="B23" s="63" t="s">
        <v>199</v>
      </c>
      <c r="C23" s="8">
        <v>4</v>
      </c>
      <c r="D23" s="8">
        <v>502401</v>
      </c>
      <c r="E23" s="22">
        <v>240101</v>
      </c>
      <c r="F23" s="75" t="s">
        <v>169</v>
      </c>
      <c r="G23" s="64" t="s">
        <v>1310</v>
      </c>
    </row>
    <row r="24" spans="1:7" s="3" customFormat="1">
      <c r="A24" s="8">
        <v>14</v>
      </c>
      <c r="B24" s="63" t="s">
        <v>199</v>
      </c>
      <c r="C24" s="8">
        <v>5</v>
      </c>
      <c r="D24" s="8">
        <v>500601</v>
      </c>
      <c r="E24" s="22" t="s">
        <v>214</v>
      </c>
      <c r="F24" s="75" t="s">
        <v>181</v>
      </c>
      <c r="G24" s="64" t="s">
        <v>1310</v>
      </c>
    </row>
    <row r="25" spans="1:7" s="3" customFormat="1">
      <c r="A25" s="71">
        <v>15</v>
      </c>
      <c r="B25" s="63" t="s">
        <v>199</v>
      </c>
      <c r="C25" s="8">
        <v>5</v>
      </c>
      <c r="D25" s="8">
        <v>502101</v>
      </c>
      <c r="E25" s="22">
        <v>210101</v>
      </c>
      <c r="F25" s="75" t="s">
        <v>182</v>
      </c>
      <c r="G25" s="64" t="s">
        <v>1310</v>
      </c>
    </row>
    <row r="26" spans="1:7" s="3" customFormat="1">
      <c r="A26" s="8">
        <v>16</v>
      </c>
      <c r="B26" s="63" t="s">
        <v>199</v>
      </c>
      <c r="C26" s="8">
        <v>5</v>
      </c>
      <c r="D26" s="8">
        <v>503504</v>
      </c>
      <c r="E26" s="22">
        <v>350701</v>
      </c>
      <c r="F26" s="75" t="s">
        <v>138</v>
      </c>
      <c r="G26" s="64" t="s">
        <v>1310</v>
      </c>
    </row>
    <row r="27" spans="1:7" s="3" customFormat="1">
      <c r="A27" s="71">
        <v>17</v>
      </c>
      <c r="B27" s="63" t="s">
        <v>199</v>
      </c>
      <c r="C27" s="8">
        <v>5</v>
      </c>
      <c r="D27" s="8">
        <v>504601</v>
      </c>
      <c r="E27" s="22">
        <v>460101</v>
      </c>
      <c r="F27" s="75" t="s">
        <v>183</v>
      </c>
      <c r="G27" s="64" t="s">
        <v>1310</v>
      </c>
    </row>
    <row r="28" spans="1:7" s="3" customFormat="1">
      <c r="A28" s="8">
        <v>18</v>
      </c>
      <c r="B28" s="63" t="s">
        <v>199</v>
      </c>
      <c r="C28" s="8">
        <v>6</v>
      </c>
      <c r="D28" s="8">
        <v>502901</v>
      </c>
      <c r="E28" s="22">
        <v>290101</v>
      </c>
      <c r="F28" s="75" t="s">
        <v>187</v>
      </c>
      <c r="G28" s="64" t="s">
        <v>1310</v>
      </c>
    </row>
    <row r="29" spans="1:7" s="3" customFormat="1">
      <c r="A29" s="71">
        <v>19</v>
      </c>
      <c r="B29" s="63" t="s">
        <v>199</v>
      </c>
      <c r="C29" s="8">
        <v>6</v>
      </c>
      <c r="D29" s="8">
        <v>502905</v>
      </c>
      <c r="E29" s="22">
        <v>290601</v>
      </c>
      <c r="F29" s="75" t="s">
        <v>188</v>
      </c>
      <c r="G29" s="64" t="s">
        <v>1310</v>
      </c>
    </row>
    <row r="30" spans="1:7" s="3" customFormat="1">
      <c r="A30" s="8">
        <v>20</v>
      </c>
      <c r="B30" s="63" t="s">
        <v>199</v>
      </c>
      <c r="C30" s="8">
        <v>6</v>
      </c>
      <c r="D30" s="8">
        <v>502910</v>
      </c>
      <c r="E30" s="22">
        <v>291201</v>
      </c>
      <c r="F30" s="75" t="s">
        <v>157</v>
      </c>
      <c r="G30" s="64" t="s">
        <v>1310</v>
      </c>
    </row>
    <row r="31" spans="1:7" s="3" customFormat="1">
      <c r="A31" s="71">
        <v>21</v>
      </c>
      <c r="B31" s="63" t="s">
        <v>199</v>
      </c>
      <c r="C31" s="8">
        <v>6</v>
      </c>
      <c r="D31" s="8">
        <v>503133</v>
      </c>
      <c r="E31" s="22" t="s">
        <v>241</v>
      </c>
      <c r="F31" s="75" t="s">
        <v>242</v>
      </c>
      <c r="G31" s="90" t="s">
        <v>1310</v>
      </c>
    </row>
    <row r="32" spans="1:7" s="3" customFormat="1">
      <c r="A32" s="8">
        <v>22</v>
      </c>
      <c r="B32" s="63" t="s">
        <v>199</v>
      </c>
      <c r="C32" s="8">
        <v>7</v>
      </c>
      <c r="D32" s="8">
        <v>500401</v>
      </c>
      <c r="E32" s="22" t="s">
        <v>212</v>
      </c>
      <c r="F32" s="75" t="s">
        <v>180</v>
      </c>
      <c r="G32" s="64" t="s">
        <v>1310</v>
      </c>
    </row>
    <row r="33" spans="1:7" s="3" customFormat="1">
      <c r="A33" s="71">
        <v>23</v>
      </c>
      <c r="B33" s="63" t="s">
        <v>199</v>
      </c>
      <c r="C33" s="8">
        <v>7</v>
      </c>
      <c r="D33" s="8">
        <v>501701</v>
      </c>
      <c r="E33" s="22">
        <v>170101</v>
      </c>
      <c r="F33" s="75" t="s">
        <v>136</v>
      </c>
      <c r="G33" s="64" t="s">
        <v>1310</v>
      </c>
    </row>
    <row r="34" spans="1:7" s="3" customFormat="1">
      <c r="A34" s="8">
        <v>24</v>
      </c>
      <c r="B34" s="63" t="s">
        <v>199</v>
      </c>
      <c r="C34" s="8">
        <v>7</v>
      </c>
      <c r="D34" s="8">
        <v>501702</v>
      </c>
      <c r="E34" s="22">
        <v>170201</v>
      </c>
      <c r="F34" s="75" t="s">
        <v>137</v>
      </c>
      <c r="G34" s="64" t="s">
        <v>1310</v>
      </c>
    </row>
    <row r="35" spans="1:7" s="3" customFormat="1">
      <c r="A35" s="71">
        <v>25</v>
      </c>
      <c r="B35" s="63" t="s">
        <v>199</v>
      </c>
      <c r="C35" s="8">
        <v>7</v>
      </c>
      <c r="D35" s="8">
        <v>504501</v>
      </c>
      <c r="E35" s="22">
        <v>450101</v>
      </c>
      <c r="F35" s="75" t="s">
        <v>175</v>
      </c>
      <c r="G35" s="64" t="s">
        <v>1310</v>
      </c>
    </row>
    <row r="36" spans="1:7" s="3" customFormat="1">
      <c r="A36" s="8">
        <v>26</v>
      </c>
      <c r="B36" s="63" t="s">
        <v>199</v>
      </c>
      <c r="C36" s="8">
        <v>7</v>
      </c>
      <c r="D36" s="8">
        <v>505501</v>
      </c>
      <c r="E36" s="22">
        <v>550101</v>
      </c>
      <c r="F36" s="75" t="s">
        <v>186</v>
      </c>
      <c r="G36" s="64" t="s">
        <v>1310</v>
      </c>
    </row>
    <row r="37" spans="1:7" s="3" customFormat="1">
      <c r="A37" s="71">
        <v>27</v>
      </c>
      <c r="B37" s="63" t="s">
        <v>199</v>
      </c>
      <c r="C37" s="8">
        <v>8</v>
      </c>
      <c r="D37" s="8">
        <v>502003</v>
      </c>
      <c r="E37" s="22">
        <v>200301</v>
      </c>
      <c r="F37" s="75" t="s">
        <v>178</v>
      </c>
      <c r="G37" s="64" t="s">
        <v>1310</v>
      </c>
    </row>
    <row r="38" spans="1:7" s="3" customFormat="1">
      <c r="A38" s="8">
        <v>28</v>
      </c>
      <c r="B38" s="63" t="s">
        <v>199</v>
      </c>
      <c r="C38" s="8">
        <v>8</v>
      </c>
      <c r="D38" s="8">
        <v>502004</v>
      </c>
      <c r="E38" s="22">
        <v>200401</v>
      </c>
      <c r="F38" s="75" t="s">
        <v>179</v>
      </c>
      <c r="G38" s="64" t="s">
        <v>1310</v>
      </c>
    </row>
    <row r="39" spans="1:7" s="3" customFormat="1" ht="25.5">
      <c r="A39" s="71">
        <v>29</v>
      </c>
      <c r="B39" s="63" t="s">
        <v>199</v>
      </c>
      <c r="C39" s="8" t="s">
        <v>200</v>
      </c>
      <c r="D39" s="8">
        <v>509901</v>
      </c>
      <c r="E39" s="22">
        <v>990101</v>
      </c>
      <c r="F39" s="75" t="s">
        <v>189</v>
      </c>
      <c r="G39" s="64" t="s">
        <v>1310</v>
      </c>
    </row>
    <row r="40" spans="1:7" s="3" customFormat="1" ht="25.5">
      <c r="A40" s="8">
        <v>30</v>
      </c>
      <c r="B40" s="63" t="s">
        <v>199</v>
      </c>
      <c r="C40" s="8" t="s">
        <v>200</v>
      </c>
      <c r="D40" s="8">
        <v>509903</v>
      </c>
      <c r="E40" s="22">
        <v>990301</v>
      </c>
      <c r="F40" s="75" t="s">
        <v>190</v>
      </c>
      <c r="G40" s="64" t="s">
        <v>1310</v>
      </c>
    </row>
    <row r="41" spans="1:7" s="3" customFormat="1" ht="25.5">
      <c r="A41" s="71">
        <v>31</v>
      </c>
      <c r="B41" s="63" t="s">
        <v>199</v>
      </c>
      <c r="C41" s="8" t="s">
        <v>200</v>
      </c>
      <c r="D41" s="8">
        <v>509905</v>
      </c>
      <c r="E41" s="22">
        <v>990501</v>
      </c>
      <c r="F41" s="75" t="s">
        <v>191</v>
      </c>
      <c r="G41" s="64" t="s">
        <v>1310</v>
      </c>
    </row>
    <row r="42" spans="1:7" s="3" customFormat="1" ht="25.5">
      <c r="A42" s="8">
        <v>32</v>
      </c>
      <c r="B42" s="63" t="s">
        <v>199</v>
      </c>
      <c r="C42" s="8" t="s">
        <v>200</v>
      </c>
      <c r="D42" s="8">
        <v>509907</v>
      </c>
      <c r="E42" s="22">
        <v>990701</v>
      </c>
      <c r="F42" s="9" t="s">
        <v>234</v>
      </c>
      <c r="G42" s="64" t="s">
        <v>1310</v>
      </c>
    </row>
    <row r="43" spans="1:7" ht="25.5">
      <c r="A43" s="71">
        <v>33</v>
      </c>
      <c r="B43" s="63" t="s">
        <v>199</v>
      </c>
      <c r="C43" s="8" t="s">
        <v>200</v>
      </c>
      <c r="D43" s="8">
        <v>509909</v>
      </c>
      <c r="E43" s="22">
        <v>990901</v>
      </c>
      <c r="F43" s="75" t="s">
        <v>192</v>
      </c>
      <c r="G43" s="64" t="s">
        <v>1310</v>
      </c>
    </row>
    <row r="44" spans="1:7" ht="25.5">
      <c r="A44" s="8">
        <v>34</v>
      </c>
      <c r="B44" s="63" t="s">
        <v>199</v>
      </c>
      <c r="C44" s="8" t="s">
        <v>200</v>
      </c>
      <c r="D44" s="8">
        <v>509913</v>
      </c>
      <c r="E44" s="22">
        <v>991301</v>
      </c>
      <c r="F44" s="75" t="s">
        <v>193</v>
      </c>
      <c r="G44" s="64" t="s">
        <v>1310</v>
      </c>
    </row>
    <row r="45" spans="1:7" ht="18" customHeight="1">
      <c r="A45" s="71">
        <v>35</v>
      </c>
      <c r="B45" s="63" t="s">
        <v>199</v>
      </c>
      <c r="C45" s="8">
        <v>5</v>
      </c>
      <c r="D45" s="8">
        <v>505112</v>
      </c>
      <c r="E45" s="17">
        <v>510112</v>
      </c>
      <c r="F45" s="58" t="s">
        <v>224</v>
      </c>
      <c r="G45" s="64" t="s">
        <v>1310</v>
      </c>
    </row>
  </sheetData>
  <autoFilter ref="A10:G10"/>
  <mergeCells count="1">
    <mergeCell ref="A9:G9"/>
  </mergeCells>
  <conditionalFormatting sqref="A10:F12 B45:C45 B43:F44 B42:E42 B32:F41 B13:F30 A13:A45">
    <cfRule type="cellIs" dxfId="38" priority="8" operator="lessThan">
      <formula>0</formula>
    </cfRule>
  </conditionalFormatting>
  <conditionalFormatting sqref="E4:E8">
    <cfRule type="duplicateValues" dxfId="37" priority="6"/>
    <cfRule type="duplicateValues" dxfId="36" priority="7"/>
  </conditionalFormatting>
  <conditionalFormatting sqref="E4:E8">
    <cfRule type="duplicateValues" dxfId="35" priority="5"/>
  </conditionalFormatting>
  <conditionalFormatting sqref="E45">
    <cfRule type="duplicateValues" dxfId="34" priority="3"/>
    <cfRule type="duplicateValues" dxfId="33" priority="4"/>
  </conditionalFormatting>
  <conditionalFormatting sqref="E45">
    <cfRule type="duplicateValues" dxfId="32" priority="2"/>
  </conditionalFormatting>
  <conditionalFormatting sqref="B31:F31">
    <cfRule type="cellIs" dxfId="31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3"/>
  <sheetViews>
    <sheetView workbookViewId="0">
      <selection activeCell="L14" sqref="L14"/>
    </sheetView>
  </sheetViews>
  <sheetFormatPr defaultRowHeight="15"/>
  <cols>
    <col min="1" max="1" width="8.140625" style="16" customWidth="1"/>
    <col min="2" max="2" width="11.85546875" style="16" customWidth="1"/>
    <col min="3" max="3" width="12.140625" style="16" customWidth="1"/>
    <col min="4" max="4" width="12" style="16" customWidth="1"/>
    <col min="5" max="5" width="11.42578125" style="16" customWidth="1"/>
    <col min="6" max="6" width="90.42578125" style="57" customWidth="1"/>
    <col min="7" max="7" width="21.7109375" style="16" customWidth="1"/>
    <col min="8" max="16384" width="9.140625" style="16"/>
  </cols>
  <sheetData>
    <row r="1" spans="1:15" s="3" customFormat="1">
      <c r="A1" s="66" t="s">
        <v>1580</v>
      </c>
      <c r="B1" s="4"/>
      <c r="C1" s="4"/>
      <c r="D1" s="67"/>
      <c r="E1" s="67"/>
      <c r="F1" s="10"/>
      <c r="G1" s="55"/>
    </row>
    <row r="2" spans="1:15" s="3" customFormat="1">
      <c r="A2" s="21" t="s">
        <v>1312</v>
      </c>
      <c r="B2" s="4"/>
      <c r="C2" s="4"/>
      <c r="D2" s="67"/>
      <c r="E2" s="67"/>
      <c r="F2" s="10"/>
      <c r="G2" s="55"/>
    </row>
    <row r="3" spans="1:15" s="45" customFormat="1" ht="15" customHeight="1">
      <c r="A3" s="78"/>
      <c r="B3" s="78"/>
      <c r="C3" s="76"/>
      <c r="D3" s="76"/>
      <c r="E3" s="76"/>
      <c r="F3" s="93"/>
      <c r="G3" s="93"/>
      <c r="H3" s="50"/>
      <c r="I3" s="51"/>
      <c r="J3" s="52"/>
      <c r="L3" s="47"/>
      <c r="M3" s="11"/>
      <c r="N3" s="53"/>
      <c r="O3" s="47"/>
    </row>
    <row r="4" spans="1:15" s="45" customFormat="1">
      <c r="B4" s="47"/>
      <c r="C4" s="47"/>
      <c r="D4" s="48"/>
      <c r="E4" s="49"/>
      <c r="F4" s="48"/>
      <c r="G4" s="11" t="s">
        <v>208</v>
      </c>
      <c r="H4" s="50"/>
      <c r="I4" s="51"/>
      <c r="J4" s="52"/>
      <c r="L4" s="47"/>
      <c r="M4" s="11"/>
      <c r="N4" s="54"/>
      <c r="O4" s="47"/>
    </row>
    <row r="5" spans="1:15" s="45" customFormat="1">
      <c r="B5" s="47"/>
      <c r="C5" s="47"/>
      <c r="D5" s="48"/>
      <c r="E5" s="49"/>
      <c r="F5" s="48"/>
      <c r="G5" s="11" t="s">
        <v>21</v>
      </c>
      <c r="H5" s="50"/>
      <c r="I5" s="51"/>
      <c r="J5" s="52"/>
      <c r="K5" s="11"/>
      <c r="L5" s="47"/>
      <c r="M5" s="11"/>
      <c r="N5" s="54"/>
      <c r="O5" s="47"/>
    </row>
    <row r="6" spans="1:15">
      <c r="A6" s="45"/>
      <c r="B6" s="47"/>
      <c r="C6" s="47"/>
      <c r="D6" s="48"/>
      <c r="E6" s="49"/>
      <c r="F6" s="48"/>
      <c r="G6" s="11" t="s">
        <v>236</v>
      </c>
    </row>
    <row r="7" spans="1:15">
      <c r="A7" s="45"/>
      <c r="B7" s="47"/>
      <c r="C7" s="47"/>
      <c r="D7" s="48"/>
      <c r="E7" s="49"/>
      <c r="F7" s="48"/>
      <c r="G7" s="56" t="s">
        <v>1314</v>
      </c>
    </row>
    <row r="8" spans="1:15" ht="15.75">
      <c r="A8" s="212" t="s">
        <v>147</v>
      </c>
      <c r="B8" s="212"/>
      <c r="C8" s="212"/>
      <c r="D8" s="212"/>
      <c r="E8" s="212"/>
      <c r="F8" s="212"/>
      <c r="G8" s="212"/>
    </row>
    <row r="10" spans="1:15" ht="57">
      <c r="A10" s="91" t="s">
        <v>111</v>
      </c>
      <c r="B10" s="92" t="s">
        <v>195</v>
      </c>
      <c r="C10" s="92" t="s">
        <v>196</v>
      </c>
      <c r="D10" s="92" t="s">
        <v>197</v>
      </c>
      <c r="E10" s="92" t="s">
        <v>164</v>
      </c>
      <c r="F10" s="92" t="s">
        <v>165</v>
      </c>
      <c r="G10" s="92" t="s">
        <v>198</v>
      </c>
    </row>
    <row r="11" spans="1:15" ht="15.75">
      <c r="A11" s="95">
        <v>1</v>
      </c>
      <c r="B11" s="95" t="s">
        <v>199</v>
      </c>
      <c r="C11" s="96">
        <v>1</v>
      </c>
      <c r="D11" s="95">
        <v>501501</v>
      </c>
      <c r="E11" s="97">
        <v>150101</v>
      </c>
      <c r="F11" s="98" t="s">
        <v>173</v>
      </c>
      <c r="G11" s="99"/>
    </row>
    <row r="12" spans="1:15" ht="25.5">
      <c r="A12" s="95">
        <v>2</v>
      </c>
      <c r="B12" s="95" t="s">
        <v>389</v>
      </c>
      <c r="C12" s="96">
        <v>1</v>
      </c>
      <c r="D12" s="95">
        <v>501505</v>
      </c>
      <c r="E12" s="97">
        <v>150601</v>
      </c>
      <c r="F12" s="98" t="s">
        <v>390</v>
      </c>
      <c r="G12" s="99"/>
    </row>
    <row r="13" spans="1:15" ht="47.25">
      <c r="A13" s="95">
        <v>3</v>
      </c>
      <c r="B13" s="95" t="s">
        <v>199</v>
      </c>
      <c r="C13" s="96">
        <v>1</v>
      </c>
      <c r="D13" s="95">
        <v>501507</v>
      </c>
      <c r="E13" s="97">
        <v>150801</v>
      </c>
      <c r="F13" s="98" t="s">
        <v>391</v>
      </c>
      <c r="G13" s="99" t="s">
        <v>392</v>
      </c>
    </row>
    <row r="14" spans="1:15" ht="15.75">
      <c r="A14" s="95">
        <v>4</v>
      </c>
      <c r="B14" s="95" t="s">
        <v>199</v>
      </c>
      <c r="C14" s="96">
        <v>1</v>
      </c>
      <c r="D14" s="95">
        <v>502801</v>
      </c>
      <c r="E14" s="97">
        <v>280101</v>
      </c>
      <c r="F14" s="98" t="s">
        <v>174</v>
      </c>
      <c r="G14" s="99"/>
    </row>
    <row r="15" spans="1:15" ht="47.25">
      <c r="A15" s="95">
        <v>5</v>
      </c>
      <c r="B15" s="95" t="s">
        <v>199</v>
      </c>
      <c r="C15" s="96">
        <v>1</v>
      </c>
      <c r="D15" s="95">
        <v>502811</v>
      </c>
      <c r="E15" s="97">
        <v>281201</v>
      </c>
      <c r="F15" s="98" t="s">
        <v>393</v>
      </c>
      <c r="G15" s="99" t="s">
        <v>392</v>
      </c>
    </row>
    <row r="16" spans="1:15" ht="47.25">
      <c r="A16" s="95">
        <v>6</v>
      </c>
      <c r="B16" s="95" t="s">
        <v>394</v>
      </c>
      <c r="C16" s="96">
        <v>1</v>
      </c>
      <c r="D16" s="95">
        <v>502825</v>
      </c>
      <c r="E16" s="97">
        <v>282501</v>
      </c>
      <c r="F16" s="98" t="s">
        <v>395</v>
      </c>
      <c r="G16" s="99" t="s">
        <v>392</v>
      </c>
    </row>
    <row r="17" spans="1:7" ht="47.25">
      <c r="A17" s="95">
        <v>7</v>
      </c>
      <c r="B17" s="95" t="s">
        <v>199</v>
      </c>
      <c r="C17" s="96">
        <v>1</v>
      </c>
      <c r="D17" s="95">
        <v>504902</v>
      </c>
      <c r="E17" s="97">
        <v>490103</v>
      </c>
      <c r="F17" s="98" t="s">
        <v>396</v>
      </c>
      <c r="G17" s="99" t="s">
        <v>392</v>
      </c>
    </row>
    <row r="18" spans="1:7" ht="15.75">
      <c r="A18" s="95">
        <v>8</v>
      </c>
      <c r="B18" s="95" t="s">
        <v>199</v>
      </c>
      <c r="C18" s="96">
        <v>1</v>
      </c>
      <c r="D18" s="95">
        <v>505403</v>
      </c>
      <c r="E18" s="97">
        <v>540301</v>
      </c>
      <c r="F18" s="98" t="s">
        <v>397</v>
      </c>
      <c r="G18" s="99"/>
    </row>
    <row r="19" spans="1:7" ht="15.75">
      <c r="A19" s="95">
        <v>9</v>
      </c>
      <c r="B19" s="95" t="s">
        <v>199</v>
      </c>
      <c r="C19" s="96">
        <v>1</v>
      </c>
      <c r="D19" s="95">
        <v>505404</v>
      </c>
      <c r="E19" s="97">
        <v>540401</v>
      </c>
      <c r="F19" s="98" t="s">
        <v>398</v>
      </c>
      <c r="G19" s="99"/>
    </row>
    <row r="20" spans="1:7" ht="15.75">
      <c r="A20" s="95">
        <v>10</v>
      </c>
      <c r="B20" s="95" t="s">
        <v>199</v>
      </c>
      <c r="C20" s="96">
        <v>1</v>
      </c>
      <c r="D20" s="95">
        <v>505406</v>
      </c>
      <c r="E20" s="97">
        <v>540701</v>
      </c>
      <c r="F20" s="98" t="s">
        <v>399</v>
      </c>
      <c r="G20" s="99"/>
    </row>
    <row r="21" spans="1:7" ht="15.75">
      <c r="A21" s="95">
        <v>11</v>
      </c>
      <c r="B21" s="95" t="s">
        <v>199</v>
      </c>
      <c r="C21" s="96">
        <v>1</v>
      </c>
      <c r="D21" s="95">
        <v>505409</v>
      </c>
      <c r="E21" s="97">
        <v>541001</v>
      </c>
      <c r="F21" s="98" t="s">
        <v>400</v>
      </c>
      <c r="G21" s="99"/>
    </row>
    <row r="22" spans="1:7" ht="15.75">
      <c r="A22" s="95">
        <v>12</v>
      </c>
      <c r="B22" s="95" t="s">
        <v>199</v>
      </c>
      <c r="C22" s="96">
        <v>1</v>
      </c>
      <c r="D22" s="95">
        <v>505429</v>
      </c>
      <c r="E22" s="97">
        <v>542901</v>
      </c>
      <c r="F22" s="98" t="s">
        <v>401</v>
      </c>
      <c r="G22" s="100"/>
    </row>
    <row r="23" spans="1:7" ht="15.75">
      <c r="A23" s="95">
        <v>13</v>
      </c>
      <c r="B23" s="95" t="s">
        <v>199</v>
      </c>
      <c r="C23" s="96">
        <v>1</v>
      </c>
      <c r="D23" s="95">
        <v>505410</v>
      </c>
      <c r="E23" s="97">
        <v>541101</v>
      </c>
      <c r="F23" s="98" t="s">
        <v>402</v>
      </c>
      <c r="G23" s="99"/>
    </row>
    <row r="24" spans="1:7" ht="15.75">
      <c r="A24" s="95">
        <v>14</v>
      </c>
      <c r="B24" s="95" t="s">
        <v>199</v>
      </c>
      <c r="C24" s="96">
        <v>1</v>
      </c>
      <c r="D24" s="95">
        <v>505411</v>
      </c>
      <c r="E24" s="97">
        <v>541201</v>
      </c>
      <c r="F24" s="98" t="s">
        <v>403</v>
      </c>
      <c r="G24" s="99"/>
    </row>
    <row r="25" spans="1:7" ht="47.25">
      <c r="A25" s="95">
        <v>15</v>
      </c>
      <c r="B25" s="95" t="s">
        <v>199</v>
      </c>
      <c r="C25" s="96">
        <v>1</v>
      </c>
      <c r="D25" s="95">
        <v>505412</v>
      </c>
      <c r="E25" s="97">
        <v>541301</v>
      </c>
      <c r="F25" s="98" t="s">
        <v>404</v>
      </c>
      <c r="G25" s="99" t="s">
        <v>392</v>
      </c>
    </row>
    <row r="26" spans="1:7" ht="15.75">
      <c r="A26" s="95">
        <v>16</v>
      </c>
      <c r="B26" s="95" t="s">
        <v>199</v>
      </c>
      <c r="C26" s="96">
        <v>1</v>
      </c>
      <c r="D26" s="95">
        <v>505413</v>
      </c>
      <c r="E26" s="97">
        <v>541401</v>
      </c>
      <c r="F26" s="98" t="s">
        <v>405</v>
      </c>
      <c r="G26" s="99"/>
    </row>
    <row r="27" spans="1:7" ht="25.5">
      <c r="A27" s="95">
        <v>17</v>
      </c>
      <c r="B27" s="95" t="s">
        <v>389</v>
      </c>
      <c r="C27" s="96">
        <v>1</v>
      </c>
      <c r="D27" s="95">
        <v>508908</v>
      </c>
      <c r="E27" s="97">
        <v>890901</v>
      </c>
      <c r="F27" s="98" t="s">
        <v>406</v>
      </c>
      <c r="G27" s="99"/>
    </row>
    <row r="28" spans="1:7" ht="15.75">
      <c r="A28" s="95">
        <v>18</v>
      </c>
      <c r="B28" s="95" t="s">
        <v>199</v>
      </c>
      <c r="C28" s="96">
        <v>1</v>
      </c>
      <c r="D28" s="95">
        <v>501301</v>
      </c>
      <c r="E28" s="97">
        <v>130101</v>
      </c>
      <c r="F28" s="98" t="s">
        <v>407</v>
      </c>
      <c r="G28" s="99"/>
    </row>
    <row r="29" spans="1:7" ht="15.75">
      <c r="A29" s="95">
        <v>19</v>
      </c>
      <c r="B29" s="95" t="s">
        <v>199</v>
      </c>
      <c r="C29" s="96">
        <v>1</v>
      </c>
      <c r="D29" s="95">
        <v>503701</v>
      </c>
      <c r="E29" s="97">
        <v>370101</v>
      </c>
      <c r="F29" s="98" t="s">
        <v>408</v>
      </c>
      <c r="G29" s="99"/>
    </row>
    <row r="30" spans="1:7" ht="47.25">
      <c r="A30" s="95">
        <v>20</v>
      </c>
      <c r="B30" s="95" t="s">
        <v>199</v>
      </c>
      <c r="C30" s="96">
        <v>1</v>
      </c>
      <c r="D30" s="95">
        <v>503708</v>
      </c>
      <c r="E30" s="97">
        <v>371001</v>
      </c>
      <c r="F30" s="98" t="s">
        <v>409</v>
      </c>
      <c r="G30" s="99" t="s">
        <v>392</v>
      </c>
    </row>
    <row r="31" spans="1:7" ht="15.75">
      <c r="A31" s="95">
        <v>21</v>
      </c>
      <c r="B31" s="95" t="s">
        <v>199</v>
      </c>
      <c r="C31" s="96">
        <v>1</v>
      </c>
      <c r="D31" s="95">
        <v>504101</v>
      </c>
      <c r="E31" s="97">
        <v>410101</v>
      </c>
      <c r="F31" s="98" t="s">
        <v>139</v>
      </c>
      <c r="G31" s="99"/>
    </row>
    <row r="32" spans="1:7" ht="25.5">
      <c r="A32" s="95">
        <v>22</v>
      </c>
      <c r="B32" s="95" t="s">
        <v>389</v>
      </c>
      <c r="C32" s="96">
        <v>1</v>
      </c>
      <c r="D32" s="95">
        <v>504106</v>
      </c>
      <c r="E32" s="97">
        <v>410601</v>
      </c>
      <c r="F32" s="98" t="s">
        <v>410</v>
      </c>
      <c r="G32" s="99"/>
    </row>
    <row r="33" spans="1:7" ht="47.25">
      <c r="A33" s="95">
        <v>23</v>
      </c>
      <c r="B33" s="95" t="s">
        <v>199</v>
      </c>
      <c r="C33" s="96">
        <v>1</v>
      </c>
      <c r="D33" s="95">
        <v>504113</v>
      </c>
      <c r="E33" s="97">
        <v>411301</v>
      </c>
      <c r="F33" s="98" t="s">
        <v>411</v>
      </c>
      <c r="G33" s="99" t="s">
        <v>392</v>
      </c>
    </row>
    <row r="34" spans="1:7" ht="25.5">
      <c r="A34" s="95">
        <v>24</v>
      </c>
      <c r="B34" s="95" t="s">
        <v>389</v>
      </c>
      <c r="C34" s="96">
        <v>1</v>
      </c>
      <c r="D34" s="95">
        <v>505601</v>
      </c>
      <c r="E34" s="97">
        <v>560101</v>
      </c>
      <c r="F34" s="98" t="s">
        <v>412</v>
      </c>
      <c r="G34" s="99"/>
    </row>
    <row r="35" spans="1:7" ht="15.75">
      <c r="A35" s="95">
        <v>25</v>
      </c>
      <c r="B35" s="95" t="s">
        <v>199</v>
      </c>
      <c r="C35" s="96">
        <v>2</v>
      </c>
      <c r="D35" s="95">
        <v>503301</v>
      </c>
      <c r="E35" s="97">
        <v>330101</v>
      </c>
      <c r="F35" s="98" t="s">
        <v>413</v>
      </c>
      <c r="G35" s="99"/>
    </row>
    <row r="36" spans="1:7" ht="15.75">
      <c r="A36" s="95">
        <v>26</v>
      </c>
      <c r="B36" s="95" t="s">
        <v>199</v>
      </c>
      <c r="C36" s="96">
        <v>2</v>
      </c>
      <c r="D36" s="95">
        <v>503302</v>
      </c>
      <c r="E36" s="97">
        <v>330201</v>
      </c>
      <c r="F36" s="98" t="s">
        <v>414</v>
      </c>
      <c r="G36" s="99"/>
    </row>
    <row r="37" spans="1:7" ht="15.75">
      <c r="A37" s="95">
        <v>27</v>
      </c>
      <c r="B37" s="95" t="s">
        <v>199</v>
      </c>
      <c r="C37" s="96">
        <v>2</v>
      </c>
      <c r="D37" s="95">
        <v>503304</v>
      </c>
      <c r="E37" s="97">
        <v>330401</v>
      </c>
      <c r="F37" s="98" t="s">
        <v>415</v>
      </c>
      <c r="G37" s="99"/>
    </row>
    <row r="38" spans="1:7" ht="15.75">
      <c r="A38" s="95">
        <v>28</v>
      </c>
      <c r="B38" s="95" t="s">
        <v>199</v>
      </c>
      <c r="C38" s="96">
        <v>2</v>
      </c>
      <c r="D38" s="95">
        <v>503305</v>
      </c>
      <c r="E38" s="97">
        <v>330501</v>
      </c>
      <c r="F38" s="98" t="s">
        <v>416</v>
      </c>
      <c r="G38" s="99"/>
    </row>
    <row r="39" spans="1:7" ht="15.75">
      <c r="A39" s="95">
        <v>29</v>
      </c>
      <c r="B39" s="95" t="s">
        <v>199</v>
      </c>
      <c r="C39" s="96">
        <v>2</v>
      </c>
      <c r="D39" s="95">
        <v>503309</v>
      </c>
      <c r="E39" s="97">
        <v>330901</v>
      </c>
      <c r="F39" s="98" t="s">
        <v>417</v>
      </c>
      <c r="G39" s="99"/>
    </row>
    <row r="40" spans="1:7" ht="15.75">
      <c r="A40" s="95">
        <v>30</v>
      </c>
      <c r="B40" s="95" t="s">
        <v>199</v>
      </c>
      <c r="C40" s="96">
        <v>2</v>
      </c>
      <c r="D40" s="95">
        <v>503312</v>
      </c>
      <c r="E40" s="97">
        <v>331201</v>
      </c>
      <c r="F40" s="98" t="s">
        <v>176</v>
      </c>
      <c r="G40" s="99"/>
    </row>
    <row r="41" spans="1:7" ht="25.5">
      <c r="A41" s="95">
        <v>31</v>
      </c>
      <c r="B41" s="95" t="s">
        <v>394</v>
      </c>
      <c r="C41" s="96">
        <v>2</v>
      </c>
      <c r="D41" s="95">
        <v>506505</v>
      </c>
      <c r="E41" s="97">
        <v>332201</v>
      </c>
      <c r="F41" s="58" t="s">
        <v>232</v>
      </c>
      <c r="G41" s="99"/>
    </row>
    <row r="42" spans="1:7" ht="47.25">
      <c r="A42" s="95">
        <v>32</v>
      </c>
      <c r="B42" s="95" t="s">
        <v>199</v>
      </c>
      <c r="C42" s="96">
        <v>2</v>
      </c>
      <c r="D42" s="95">
        <v>503317</v>
      </c>
      <c r="E42" s="97">
        <v>332701</v>
      </c>
      <c r="F42" s="98" t="s">
        <v>418</v>
      </c>
      <c r="G42" s="99" t="s">
        <v>392</v>
      </c>
    </row>
    <row r="43" spans="1:7" ht="15.75">
      <c r="A43" s="95">
        <v>33</v>
      </c>
      <c r="B43" s="95" t="s">
        <v>199</v>
      </c>
      <c r="C43" s="96">
        <v>2</v>
      </c>
      <c r="D43" s="95">
        <v>506509</v>
      </c>
      <c r="E43" s="97">
        <v>332801</v>
      </c>
      <c r="F43" s="98" t="s">
        <v>177</v>
      </c>
      <c r="G43" s="99"/>
    </row>
    <row r="44" spans="1:7" ht="15.75">
      <c r="A44" s="95">
        <v>34</v>
      </c>
      <c r="B44" s="95" t="s">
        <v>199</v>
      </c>
      <c r="C44" s="96">
        <v>2</v>
      </c>
      <c r="D44" s="95">
        <v>503318</v>
      </c>
      <c r="E44" s="97">
        <v>332901</v>
      </c>
      <c r="F44" s="98" t="s">
        <v>419</v>
      </c>
      <c r="G44" s="99"/>
    </row>
    <row r="45" spans="1:7" ht="47.25">
      <c r="A45" s="95">
        <v>35</v>
      </c>
      <c r="B45" s="95" t="s">
        <v>199</v>
      </c>
      <c r="C45" s="96">
        <v>2</v>
      </c>
      <c r="D45" s="95">
        <v>500102</v>
      </c>
      <c r="E45" s="97" t="s">
        <v>420</v>
      </c>
      <c r="F45" s="98" t="s">
        <v>421</v>
      </c>
      <c r="G45" s="99" t="s">
        <v>392</v>
      </c>
    </row>
    <row r="46" spans="1:7" ht="47.25">
      <c r="A46" s="95">
        <v>36</v>
      </c>
      <c r="B46" s="95" t="s">
        <v>394</v>
      </c>
      <c r="C46" s="96">
        <v>2</v>
      </c>
      <c r="D46" s="95">
        <v>500103</v>
      </c>
      <c r="E46" s="97" t="s">
        <v>422</v>
      </c>
      <c r="F46" s="98" t="s">
        <v>423</v>
      </c>
      <c r="G46" s="99" t="s">
        <v>392</v>
      </c>
    </row>
    <row r="47" spans="1:7" ht="47.25">
      <c r="A47" s="95">
        <v>37</v>
      </c>
      <c r="B47" s="95" t="s">
        <v>394</v>
      </c>
      <c r="C47" s="96">
        <v>2</v>
      </c>
      <c r="D47" s="95">
        <v>500104</v>
      </c>
      <c r="E47" s="97" t="s">
        <v>424</v>
      </c>
      <c r="F47" s="98" t="s">
        <v>425</v>
      </c>
      <c r="G47" s="99" t="s">
        <v>392</v>
      </c>
    </row>
    <row r="48" spans="1:7" ht="47.25">
      <c r="A48" s="95">
        <v>38</v>
      </c>
      <c r="B48" s="95" t="s">
        <v>394</v>
      </c>
      <c r="C48" s="96">
        <v>2</v>
      </c>
      <c r="D48" s="95">
        <v>500111</v>
      </c>
      <c r="E48" s="97" t="s">
        <v>426</v>
      </c>
      <c r="F48" s="98" t="s">
        <v>427</v>
      </c>
      <c r="G48" s="99" t="s">
        <v>392</v>
      </c>
    </row>
    <row r="49" spans="1:7" ht="47.25">
      <c r="A49" s="95">
        <v>39</v>
      </c>
      <c r="B49" s="95" t="s">
        <v>199</v>
      </c>
      <c r="C49" s="96">
        <v>2</v>
      </c>
      <c r="D49" s="95">
        <v>500903</v>
      </c>
      <c r="E49" s="97" t="s">
        <v>428</v>
      </c>
      <c r="F49" s="98" t="s">
        <v>429</v>
      </c>
      <c r="G49" s="99" t="s">
        <v>392</v>
      </c>
    </row>
    <row r="50" spans="1:7" ht="15.75">
      <c r="A50" s="95">
        <v>40</v>
      </c>
      <c r="B50" s="95" t="s">
        <v>199</v>
      </c>
      <c r="C50" s="96">
        <v>2</v>
      </c>
      <c r="D50" s="95">
        <v>503901</v>
      </c>
      <c r="E50" s="97">
        <v>390101</v>
      </c>
      <c r="F50" s="98" t="s">
        <v>184</v>
      </c>
      <c r="G50" s="99"/>
    </row>
    <row r="51" spans="1:7" ht="15.75">
      <c r="A51" s="95">
        <v>41</v>
      </c>
      <c r="B51" s="95" t="s">
        <v>199</v>
      </c>
      <c r="C51" s="96">
        <v>2</v>
      </c>
      <c r="D51" s="95">
        <v>503001</v>
      </c>
      <c r="E51" s="97">
        <v>300101</v>
      </c>
      <c r="F51" s="98" t="s">
        <v>185</v>
      </c>
      <c r="G51" s="99"/>
    </row>
    <row r="52" spans="1:7" ht="25.5">
      <c r="A52" s="95">
        <v>42</v>
      </c>
      <c r="B52" s="95" t="s">
        <v>389</v>
      </c>
      <c r="C52" s="96">
        <v>2</v>
      </c>
      <c r="D52" s="95">
        <v>507001</v>
      </c>
      <c r="E52" s="97">
        <v>300301</v>
      </c>
      <c r="F52" s="98" t="s">
        <v>430</v>
      </c>
      <c r="G52" s="99"/>
    </row>
    <row r="53" spans="1:7" ht="15.75">
      <c r="A53" s="95">
        <v>43</v>
      </c>
      <c r="B53" s="95" t="s">
        <v>394</v>
      </c>
      <c r="C53" s="96">
        <v>2</v>
      </c>
      <c r="D53" s="95">
        <v>503002</v>
      </c>
      <c r="E53" s="97">
        <v>300401</v>
      </c>
      <c r="F53" s="98" t="s">
        <v>431</v>
      </c>
      <c r="G53" s="99"/>
    </row>
    <row r="54" spans="1:7" ht="15.75">
      <c r="A54" s="95">
        <v>44</v>
      </c>
      <c r="B54" s="95" t="s">
        <v>199</v>
      </c>
      <c r="C54" s="96">
        <v>2</v>
      </c>
      <c r="D54" s="95">
        <v>503401</v>
      </c>
      <c r="E54" s="97">
        <v>340101</v>
      </c>
      <c r="F54" s="98" t="s">
        <v>432</v>
      </c>
      <c r="G54" s="99"/>
    </row>
    <row r="55" spans="1:7" ht="15.75">
      <c r="A55" s="95">
        <v>45</v>
      </c>
      <c r="B55" s="95" t="s">
        <v>199</v>
      </c>
      <c r="C55" s="96">
        <v>2</v>
      </c>
      <c r="D55" s="95">
        <v>506801</v>
      </c>
      <c r="E55" s="97">
        <v>340201</v>
      </c>
      <c r="F55" s="98" t="s">
        <v>433</v>
      </c>
      <c r="G55" s="99"/>
    </row>
    <row r="56" spans="1:7" ht="25.5">
      <c r="A56" s="95">
        <v>46</v>
      </c>
      <c r="B56" s="95" t="s">
        <v>389</v>
      </c>
      <c r="C56" s="96">
        <v>2</v>
      </c>
      <c r="D56" s="95">
        <v>505502</v>
      </c>
      <c r="E56" s="97">
        <v>550201</v>
      </c>
      <c r="F56" s="98" t="s">
        <v>434</v>
      </c>
      <c r="G56" s="99"/>
    </row>
    <row r="57" spans="1:7" ht="47.25">
      <c r="A57" s="95">
        <v>47</v>
      </c>
      <c r="B57" s="95" t="s">
        <v>394</v>
      </c>
      <c r="C57" s="96">
        <v>2</v>
      </c>
      <c r="D57" s="95">
        <v>505503</v>
      </c>
      <c r="E57" s="97">
        <v>550401</v>
      </c>
      <c r="F57" s="98" t="s">
        <v>435</v>
      </c>
      <c r="G57" s="99" t="s">
        <v>392</v>
      </c>
    </row>
    <row r="58" spans="1:7" ht="15.75">
      <c r="A58" s="95">
        <v>48</v>
      </c>
      <c r="B58" s="95" t="s">
        <v>394</v>
      </c>
      <c r="C58" s="96">
        <v>2</v>
      </c>
      <c r="D58" s="95">
        <v>505504</v>
      </c>
      <c r="E58" s="97">
        <v>550501</v>
      </c>
      <c r="F58" s="98" t="s">
        <v>436</v>
      </c>
      <c r="G58" s="101"/>
    </row>
    <row r="59" spans="1:7" ht="15.75">
      <c r="A59" s="95">
        <v>49</v>
      </c>
      <c r="B59" s="95" t="s">
        <v>394</v>
      </c>
      <c r="C59" s="96">
        <v>2</v>
      </c>
      <c r="D59" s="95">
        <v>505507</v>
      </c>
      <c r="E59" s="97">
        <v>550901</v>
      </c>
      <c r="F59" s="98" t="s">
        <v>437</v>
      </c>
      <c r="G59" s="101"/>
    </row>
    <row r="60" spans="1:7" ht="47.25">
      <c r="A60" s="95">
        <v>50</v>
      </c>
      <c r="B60" s="95" t="s">
        <v>199</v>
      </c>
      <c r="C60" s="96">
        <v>3</v>
      </c>
      <c r="D60" s="95">
        <v>502502</v>
      </c>
      <c r="E60" s="97">
        <v>250401</v>
      </c>
      <c r="F60" s="98" t="s">
        <v>438</v>
      </c>
      <c r="G60" s="99" t="s">
        <v>392</v>
      </c>
    </row>
    <row r="61" spans="1:7" ht="15.75">
      <c r="A61" s="95">
        <v>51</v>
      </c>
      <c r="B61" s="95" t="s">
        <v>199</v>
      </c>
      <c r="C61" s="96">
        <v>3</v>
      </c>
      <c r="D61" s="95">
        <v>502630</v>
      </c>
      <c r="E61" s="97" t="s">
        <v>229</v>
      </c>
      <c r="F61" s="98" t="s">
        <v>230</v>
      </c>
      <c r="G61" s="99"/>
    </row>
    <row r="62" spans="1:7" ht="15.75">
      <c r="A62" s="95">
        <v>52</v>
      </c>
      <c r="B62" s="95" t="s">
        <v>199</v>
      </c>
      <c r="C62" s="96">
        <v>3</v>
      </c>
      <c r="D62" s="95">
        <v>506201</v>
      </c>
      <c r="E62" s="97">
        <v>260301</v>
      </c>
      <c r="F62" s="98" t="s">
        <v>439</v>
      </c>
      <c r="G62" s="99"/>
    </row>
    <row r="63" spans="1:7" ht="25.5">
      <c r="A63" s="95">
        <v>53</v>
      </c>
      <c r="B63" s="95" t="s">
        <v>389</v>
      </c>
      <c r="C63" s="96">
        <v>3</v>
      </c>
      <c r="D63" s="95">
        <v>506202</v>
      </c>
      <c r="E63" s="97">
        <v>260401</v>
      </c>
      <c r="F63" s="98" t="s">
        <v>440</v>
      </c>
      <c r="G63" s="99"/>
    </row>
    <row r="64" spans="1:7" ht="15.75">
      <c r="A64" s="95">
        <v>54</v>
      </c>
      <c r="B64" s="95" t="s">
        <v>199</v>
      </c>
      <c r="C64" s="96">
        <v>3</v>
      </c>
      <c r="D64" s="95">
        <v>506901</v>
      </c>
      <c r="E64" s="97">
        <v>261501</v>
      </c>
      <c r="F64" s="98" t="s">
        <v>441</v>
      </c>
      <c r="G64" s="99"/>
    </row>
    <row r="65" spans="1:7" ht="47.25">
      <c r="A65" s="95">
        <v>55</v>
      </c>
      <c r="B65" s="95" t="s">
        <v>199</v>
      </c>
      <c r="C65" s="96">
        <v>3</v>
      </c>
      <c r="D65" s="95">
        <v>502605</v>
      </c>
      <c r="E65" s="97">
        <v>261901</v>
      </c>
      <c r="F65" s="98" t="s">
        <v>442</v>
      </c>
      <c r="G65" s="99" t="s">
        <v>392</v>
      </c>
    </row>
    <row r="66" spans="1:7" ht="15.75">
      <c r="A66" s="95">
        <v>56</v>
      </c>
      <c r="B66" s="95" t="s">
        <v>199</v>
      </c>
      <c r="C66" s="96">
        <v>3</v>
      </c>
      <c r="D66" s="95">
        <v>502606</v>
      </c>
      <c r="E66" s="97">
        <v>262101</v>
      </c>
      <c r="F66" s="98" t="s">
        <v>170</v>
      </c>
      <c r="G66" s="99"/>
    </row>
    <row r="67" spans="1:7" ht="25.5">
      <c r="A67" s="95">
        <v>57</v>
      </c>
      <c r="B67" s="95" t="s">
        <v>389</v>
      </c>
      <c r="C67" s="96">
        <v>3</v>
      </c>
      <c r="D67" s="95">
        <v>501002</v>
      </c>
      <c r="E67" s="97">
        <v>100201</v>
      </c>
      <c r="F67" s="98" t="s">
        <v>443</v>
      </c>
      <c r="G67" s="99"/>
    </row>
    <row r="68" spans="1:7" ht="15.75">
      <c r="A68" s="95">
        <v>58</v>
      </c>
      <c r="B68" s="95" t="s">
        <v>394</v>
      </c>
      <c r="C68" s="96">
        <v>3</v>
      </c>
      <c r="D68" s="95">
        <v>501003</v>
      </c>
      <c r="E68" s="97">
        <v>100301</v>
      </c>
      <c r="F68" s="98" t="s">
        <v>444</v>
      </c>
      <c r="G68" s="99"/>
    </row>
    <row r="69" spans="1:7" ht="47.25">
      <c r="A69" s="95">
        <v>59</v>
      </c>
      <c r="B69" s="95" t="s">
        <v>199</v>
      </c>
      <c r="C69" s="96">
        <v>3</v>
      </c>
      <c r="D69" s="95">
        <v>501004</v>
      </c>
      <c r="E69" s="97">
        <v>100401</v>
      </c>
      <c r="F69" s="98" t="s">
        <v>445</v>
      </c>
      <c r="G69" s="99" t="s">
        <v>392</v>
      </c>
    </row>
    <row r="70" spans="1:7" ht="15.75">
      <c r="A70" s="95">
        <v>60</v>
      </c>
      <c r="B70" s="95" t="s">
        <v>199</v>
      </c>
      <c r="C70" s="96">
        <v>3</v>
      </c>
      <c r="D70" s="95">
        <v>503801</v>
      </c>
      <c r="E70" s="97">
        <v>380101</v>
      </c>
      <c r="F70" s="98" t="s">
        <v>172</v>
      </c>
      <c r="G70" s="99"/>
    </row>
    <row r="71" spans="1:7" ht="15.75">
      <c r="A71" s="95">
        <v>61</v>
      </c>
      <c r="B71" s="95" t="s">
        <v>394</v>
      </c>
      <c r="C71" s="96">
        <v>3</v>
      </c>
      <c r="D71" s="95">
        <v>503802</v>
      </c>
      <c r="E71" s="97">
        <v>380401</v>
      </c>
      <c r="F71" s="98" t="s">
        <v>446</v>
      </c>
      <c r="G71" s="99"/>
    </row>
    <row r="72" spans="1:7" ht="15.75">
      <c r="A72" s="95">
        <v>62</v>
      </c>
      <c r="B72" s="95" t="s">
        <v>394</v>
      </c>
      <c r="C72" s="96">
        <v>3</v>
      </c>
      <c r="D72" s="95">
        <v>503803</v>
      </c>
      <c r="E72" s="97">
        <v>380501</v>
      </c>
      <c r="F72" s="98" t="s">
        <v>447</v>
      </c>
      <c r="G72" s="99"/>
    </row>
    <row r="73" spans="1:7" ht="15.75">
      <c r="A73" s="95">
        <v>63</v>
      </c>
      <c r="B73" s="95" t="s">
        <v>199</v>
      </c>
      <c r="C73" s="96">
        <v>3</v>
      </c>
      <c r="D73" s="95">
        <v>505901</v>
      </c>
      <c r="E73" s="97">
        <v>590101</v>
      </c>
      <c r="F73" s="98" t="s">
        <v>448</v>
      </c>
      <c r="G73" s="99"/>
    </row>
    <row r="74" spans="1:7" ht="15.75">
      <c r="A74" s="95">
        <v>64</v>
      </c>
      <c r="B74" s="95" t="s">
        <v>199</v>
      </c>
      <c r="C74" s="96">
        <v>4</v>
      </c>
      <c r="D74" s="95">
        <v>500301</v>
      </c>
      <c r="E74" s="97" t="s">
        <v>449</v>
      </c>
      <c r="F74" s="98" t="s">
        <v>450</v>
      </c>
      <c r="G74" s="99"/>
    </row>
    <row r="75" spans="1:7" ht="15.75">
      <c r="A75" s="95">
        <v>65</v>
      </c>
      <c r="B75" s="95" t="s">
        <v>199</v>
      </c>
      <c r="C75" s="96">
        <v>4</v>
      </c>
      <c r="D75" s="95">
        <v>500302</v>
      </c>
      <c r="E75" s="97" t="s">
        <v>451</v>
      </c>
      <c r="F75" s="98" t="s">
        <v>452</v>
      </c>
      <c r="G75" s="99"/>
    </row>
    <row r="76" spans="1:7" ht="47.25">
      <c r="A76" s="95">
        <v>66</v>
      </c>
      <c r="B76" s="95" t="s">
        <v>199</v>
      </c>
      <c r="C76" s="96">
        <v>4</v>
      </c>
      <c r="D76" s="95">
        <v>500305</v>
      </c>
      <c r="E76" s="97" t="s">
        <v>453</v>
      </c>
      <c r="F76" s="98" t="s">
        <v>454</v>
      </c>
      <c r="G76" s="99" t="s">
        <v>392</v>
      </c>
    </row>
    <row r="77" spans="1:7" ht="15.75">
      <c r="A77" s="95">
        <v>67</v>
      </c>
      <c r="B77" s="95" t="s">
        <v>199</v>
      </c>
      <c r="C77" s="96">
        <v>4</v>
      </c>
      <c r="D77" s="95">
        <v>501101</v>
      </c>
      <c r="E77" s="97">
        <v>110101</v>
      </c>
      <c r="F77" s="98" t="s">
        <v>455</v>
      </c>
      <c r="G77" s="99"/>
    </row>
    <row r="78" spans="1:7" ht="15.75">
      <c r="A78" s="95">
        <v>68</v>
      </c>
      <c r="B78" s="95" t="s">
        <v>199</v>
      </c>
      <c r="C78" s="96">
        <v>4</v>
      </c>
      <c r="D78" s="95">
        <v>501901</v>
      </c>
      <c r="E78" s="97">
        <v>190101</v>
      </c>
      <c r="F78" s="98" t="s">
        <v>168</v>
      </c>
      <c r="G78" s="99"/>
    </row>
    <row r="79" spans="1:7" ht="15.75">
      <c r="A79" s="95">
        <v>69</v>
      </c>
      <c r="B79" s="95" t="s">
        <v>199</v>
      </c>
      <c r="C79" s="96">
        <v>4</v>
      </c>
      <c r="D79" s="95">
        <v>501914</v>
      </c>
      <c r="E79" s="97">
        <v>191401</v>
      </c>
      <c r="F79" s="98" t="s">
        <v>456</v>
      </c>
      <c r="G79" s="99"/>
    </row>
    <row r="80" spans="1:7" ht="15.75">
      <c r="A80" s="95">
        <v>70</v>
      </c>
      <c r="B80" s="95" t="s">
        <v>199</v>
      </c>
      <c r="C80" s="96">
        <v>4</v>
      </c>
      <c r="D80" s="95">
        <v>502401</v>
      </c>
      <c r="E80" s="97">
        <v>240101</v>
      </c>
      <c r="F80" s="98" t="s">
        <v>169</v>
      </c>
      <c r="G80" s="99"/>
    </row>
    <row r="81" spans="1:7" ht="15.75">
      <c r="A81" s="95">
        <v>71</v>
      </c>
      <c r="B81" s="95" t="s">
        <v>199</v>
      </c>
      <c r="C81" s="96">
        <v>4</v>
      </c>
      <c r="D81" s="95">
        <v>503201</v>
      </c>
      <c r="E81" s="97">
        <v>320101</v>
      </c>
      <c r="F81" s="98" t="s">
        <v>457</v>
      </c>
      <c r="G81" s="99"/>
    </row>
    <row r="82" spans="1:7" ht="47.25">
      <c r="A82" s="95">
        <v>72</v>
      </c>
      <c r="B82" s="95" t="s">
        <v>199</v>
      </c>
      <c r="C82" s="96">
        <v>4</v>
      </c>
      <c r="D82" s="95">
        <v>500802</v>
      </c>
      <c r="E82" s="97" t="s">
        <v>458</v>
      </c>
      <c r="F82" s="98" t="s">
        <v>459</v>
      </c>
      <c r="G82" s="99" t="s">
        <v>392</v>
      </c>
    </row>
    <row r="83" spans="1:7" ht="15.75">
      <c r="A83" s="95">
        <v>73</v>
      </c>
      <c r="B83" s="95" t="s">
        <v>199</v>
      </c>
      <c r="C83" s="96">
        <v>4</v>
      </c>
      <c r="D83" s="95">
        <v>505201</v>
      </c>
      <c r="E83" s="97">
        <v>520101</v>
      </c>
      <c r="F83" s="98" t="s">
        <v>460</v>
      </c>
      <c r="G83" s="99"/>
    </row>
    <row r="84" spans="1:7" ht="15.75">
      <c r="A84" s="95">
        <v>74</v>
      </c>
      <c r="B84" s="95" t="s">
        <v>199</v>
      </c>
      <c r="C84" s="96">
        <v>4</v>
      </c>
      <c r="D84" s="95">
        <v>506601</v>
      </c>
      <c r="E84" s="97">
        <v>520201</v>
      </c>
      <c r="F84" s="98" t="s">
        <v>461</v>
      </c>
      <c r="G84" s="99"/>
    </row>
    <row r="85" spans="1:7" ht="15.75">
      <c r="A85" s="95">
        <v>75</v>
      </c>
      <c r="B85" s="95" t="s">
        <v>199</v>
      </c>
      <c r="C85" s="96">
        <v>5</v>
      </c>
      <c r="D85" s="95">
        <v>501802</v>
      </c>
      <c r="E85" s="97">
        <v>180201</v>
      </c>
      <c r="F85" s="98" t="s">
        <v>462</v>
      </c>
      <c r="G85" s="99"/>
    </row>
    <row r="86" spans="1:7" ht="15.75">
      <c r="A86" s="95">
        <v>76</v>
      </c>
      <c r="B86" s="95" t="s">
        <v>199</v>
      </c>
      <c r="C86" s="96">
        <v>5</v>
      </c>
      <c r="D86" s="95">
        <v>503502</v>
      </c>
      <c r="E86" s="97">
        <v>350301</v>
      </c>
      <c r="F86" s="98" t="s">
        <v>463</v>
      </c>
      <c r="G86" s="99"/>
    </row>
    <row r="87" spans="1:7" ht="15.75">
      <c r="A87" s="95">
        <v>77</v>
      </c>
      <c r="B87" s="95" t="s">
        <v>199</v>
      </c>
      <c r="C87" s="96">
        <v>5</v>
      </c>
      <c r="D87" s="95">
        <v>503504</v>
      </c>
      <c r="E87" s="97">
        <v>350701</v>
      </c>
      <c r="F87" s="98" t="s">
        <v>138</v>
      </c>
      <c r="G87" s="99"/>
    </row>
    <row r="88" spans="1:7" ht="15.75">
      <c r="A88" s="95">
        <v>78</v>
      </c>
      <c r="B88" s="95" t="s">
        <v>199</v>
      </c>
      <c r="C88" s="96">
        <v>5</v>
      </c>
      <c r="D88" s="95">
        <v>503603</v>
      </c>
      <c r="E88" s="97">
        <v>360301</v>
      </c>
      <c r="F88" s="98" t="s">
        <v>464</v>
      </c>
      <c r="G88" s="99"/>
    </row>
    <row r="89" spans="1:7" ht="15.75">
      <c r="A89" s="95">
        <v>79</v>
      </c>
      <c r="B89" s="95" t="s">
        <v>199</v>
      </c>
      <c r="C89" s="96">
        <v>5</v>
      </c>
      <c r="D89" s="95">
        <v>503604</v>
      </c>
      <c r="E89" s="97">
        <v>360401</v>
      </c>
      <c r="F89" s="98" t="s">
        <v>465</v>
      </c>
      <c r="G89" s="99"/>
    </row>
    <row r="90" spans="1:7" ht="78.75">
      <c r="A90" s="95">
        <v>80</v>
      </c>
      <c r="B90" s="95" t="s">
        <v>199</v>
      </c>
      <c r="C90" s="96">
        <v>5</v>
      </c>
      <c r="D90" s="95">
        <v>503610</v>
      </c>
      <c r="E90" s="97">
        <v>361101</v>
      </c>
      <c r="F90" s="98" t="s">
        <v>466</v>
      </c>
      <c r="G90" s="99" t="s">
        <v>467</v>
      </c>
    </row>
    <row r="91" spans="1:7" ht="47.25">
      <c r="A91" s="95">
        <v>81</v>
      </c>
      <c r="B91" s="95" t="s">
        <v>199</v>
      </c>
      <c r="C91" s="96">
        <v>5</v>
      </c>
      <c r="D91" s="95">
        <v>503611</v>
      </c>
      <c r="E91" s="97">
        <v>361301</v>
      </c>
      <c r="F91" s="98" t="s">
        <v>468</v>
      </c>
      <c r="G91" s="99" t="s">
        <v>392</v>
      </c>
    </row>
    <row r="92" spans="1:7" ht="25.5">
      <c r="A92" s="95">
        <v>82</v>
      </c>
      <c r="B92" s="95" t="s">
        <v>389</v>
      </c>
      <c r="C92" s="96">
        <v>5</v>
      </c>
      <c r="D92" s="95">
        <v>504301</v>
      </c>
      <c r="E92" s="97">
        <v>430101</v>
      </c>
      <c r="F92" s="98" t="s">
        <v>469</v>
      </c>
      <c r="G92" s="99"/>
    </row>
    <row r="93" spans="1:7" ht="47.25">
      <c r="A93" s="95">
        <v>83</v>
      </c>
      <c r="B93" s="95" t="s">
        <v>199</v>
      </c>
      <c r="C93" s="96">
        <v>5</v>
      </c>
      <c r="D93" s="95">
        <v>504302</v>
      </c>
      <c r="E93" s="97">
        <v>430201</v>
      </c>
      <c r="F93" s="98" t="s">
        <v>470</v>
      </c>
      <c r="G93" s="99" t="s">
        <v>392</v>
      </c>
    </row>
    <row r="94" spans="1:7" ht="15.75">
      <c r="A94" s="95">
        <v>84</v>
      </c>
      <c r="B94" s="95" t="s">
        <v>199</v>
      </c>
      <c r="C94" s="96">
        <v>5</v>
      </c>
      <c r="D94" s="95">
        <v>504403</v>
      </c>
      <c r="E94" s="97">
        <v>440101</v>
      </c>
      <c r="F94" s="98" t="s">
        <v>471</v>
      </c>
      <c r="G94" s="99"/>
    </row>
    <row r="95" spans="1:7" ht="47.25">
      <c r="A95" s="95">
        <v>85</v>
      </c>
      <c r="B95" s="95" t="s">
        <v>199</v>
      </c>
      <c r="C95" s="96">
        <v>5</v>
      </c>
      <c r="D95" s="95">
        <v>504405</v>
      </c>
      <c r="E95" s="97">
        <v>440107</v>
      </c>
      <c r="F95" s="98" t="s">
        <v>472</v>
      </c>
      <c r="G95" s="99" t="s">
        <v>392</v>
      </c>
    </row>
    <row r="96" spans="1:7" ht="15.75">
      <c r="A96" s="95">
        <v>86</v>
      </c>
      <c r="B96" s="95" t="s">
        <v>199</v>
      </c>
      <c r="C96" s="96">
        <v>5</v>
      </c>
      <c r="D96" s="95">
        <v>504408</v>
      </c>
      <c r="E96" s="97">
        <v>440501</v>
      </c>
      <c r="F96" s="98" t="s">
        <v>473</v>
      </c>
      <c r="G96" s="99"/>
    </row>
    <row r="97" spans="1:7" ht="15.75">
      <c r="A97" s="95">
        <v>87</v>
      </c>
      <c r="B97" s="95" t="s">
        <v>199</v>
      </c>
      <c r="C97" s="96">
        <v>5</v>
      </c>
      <c r="D97" s="95">
        <v>504401</v>
      </c>
      <c r="E97" s="97">
        <v>440801</v>
      </c>
      <c r="F97" s="98" t="s">
        <v>474</v>
      </c>
      <c r="G97" s="99"/>
    </row>
    <row r="98" spans="1:7" ht="15.75">
      <c r="A98" s="95">
        <v>88</v>
      </c>
      <c r="B98" s="95" t="s">
        <v>394</v>
      </c>
      <c r="C98" s="96">
        <v>5</v>
      </c>
      <c r="D98" s="95">
        <v>504414</v>
      </c>
      <c r="E98" s="97">
        <v>441201</v>
      </c>
      <c r="F98" s="98" t="s">
        <v>475</v>
      </c>
      <c r="G98" s="99"/>
    </row>
    <row r="99" spans="1:7" ht="15.75">
      <c r="A99" s="95">
        <v>89</v>
      </c>
      <c r="B99" s="95" t="s">
        <v>389</v>
      </c>
      <c r="C99" s="96">
        <v>5</v>
      </c>
      <c r="D99" s="95">
        <v>505105</v>
      </c>
      <c r="E99" s="97">
        <v>510501</v>
      </c>
      <c r="F99" s="98" t="s">
        <v>476</v>
      </c>
      <c r="G99" s="99"/>
    </row>
    <row r="100" spans="1:7" ht="15.75">
      <c r="A100" s="95">
        <v>90</v>
      </c>
      <c r="B100" s="95" t="s">
        <v>199</v>
      </c>
      <c r="C100" s="96">
        <v>5</v>
      </c>
      <c r="D100" s="95">
        <v>506001</v>
      </c>
      <c r="E100" s="97">
        <v>600101</v>
      </c>
      <c r="F100" s="98" t="s">
        <v>477</v>
      </c>
      <c r="G100" s="99"/>
    </row>
    <row r="101" spans="1:7" ht="25.5">
      <c r="A101" s="95">
        <v>91</v>
      </c>
      <c r="B101" s="95" t="s">
        <v>389</v>
      </c>
      <c r="C101" s="96">
        <v>5</v>
      </c>
      <c r="D101" s="95">
        <v>506002</v>
      </c>
      <c r="E101" s="97">
        <v>600202</v>
      </c>
      <c r="F101" s="98" t="s">
        <v>478</v>
      </c>
      <c r="G101" s="99"/>
    </row>
    <row r="102" spans="1:7" ht="25.5">
      <c r="A102" s="95">
        <v>92</v>
      </c>
      <c r="B102" s="95" t="s">
        <v>389</v>
      </c>
      <c r="C102" s="96">
        <v>5</v>
      </c>
      <c r="D102" s="95">
        <v>506101</v>
      </c>
      <c r="E102" s="97">
        <v>610101</v>
      </c>
      <c r="F102" s="98" t="s">
        <v>479</v>
      </c>
      <c r="G102" s="99"/>
    </row>
    <row r="103" spans="1:7" ht="25.5">
      <c r="A103" s="95">
        <v>93</v>
      </c>
      <c r="B103" s="95" t="s">
        <v>389</v>
      </c>
      <c r="C103" s="96">
        <v>5</v>
      </c>
      <c r="D103" s="95">
        <v>509103</v>
      </c>
      <c r="E103" s="97">
        <v>910801</v>
      </c>
      <c r="F103" s="98" t="s">
        <v>480</v>
      </c>
      <c r="G103" s="99"/>
    </row>
    <row r="104" spans="1:7" ht="15.75">
      <c r="A104" s="95">
        <v>94</v>
      </c>
      <c r="B104" s="95" t="s">
        <v>199</v>
      </c>
      <c r="C104" s="96">
        <v>5</v>
      </c>
      <c r="D104" s="95">
        <v>500601</v>
      </c>
      <c r="E104" s="97" t="s">
        <v>214</v>
      </c>
      <c r="F104" s="98" t="s">
        <v>181</v>
      </c>
      <c r="G104" s="99"/>
    </row>
    <row r="105" spans="1:7" ht="47.25">
      <c r="A105" s="95">
        <v>95</v>
      </c>
      <c r="B105" s="95" t="s">
        <v>199</v>
      </c>
      <c r="C105" s="96">
        <v>5</v>
      </c>
      <c r="D105" s="95">
        <v>500604</v>
      </c>
      <c r="E105" s="97" t="s">
        <v>481</v>
      </c>
      <c r="F105" s="98" t="s">
        <v>482</v>
      </c>
      <c r="G105" s="99" t="s">
        <v>392</v>
      </c>
    </row>
    <row r="106" spans="1:7" ht="15.75">
      <c r="A106" s="95">
        <v>96</v>
      </c>
      <c r="B106" s="95" t="s">
        <v>199</v>
      </c>
      <c r="C106" s="96">
        <v>5</v>
      </c>
      <c r="D106" s="95">
        <v>501601</v>
      </c>
      <c r="E106" s="97">
        <v>160101</v>
      </c>
      <c r="F106" s="98" t="s">
        <v>483</v>
      </c>
      <c r="G106" s="99"/>
    </row>
    <row r="107" spans="1:7" ht="25.5">
      <c r="A107" s="95">
        <v>97</v>
      </c>
      <c r="B107" s="95" t="s">
        <v>394</v>
      </c>
      <c r="C107" s="96">
        <v>5</v>
      </c>
      <c r="D107" s="95">
        <v>501602</v>
      </c>
      <c r="E107" s="97">
        <v>160201</v>
      </c>
      <c r="F107" s="58" t="s">
        <v>231</v>
      </c>
      <c r="G107" s="99"/>
    </row>
    <row r="108" spans="1:7" ht="15.75">
      <c r="A108" s="95">
        <v>98</v>
      </c>
      <c r="B108" s="95" t="s">
        <v>199</v>
      </c>
      <c r="C108" s="96">
        <v>5</v>
      </c>
      <c r="D108" s="95">
        <v>502101</v>
      </c>
      <c r="E108" s="97">
        <v>210101</v>
      </c>
      <c r="F108" s="98" t="s">
        <v>182</v>
      </c>
      <c r="G108" s="99"/>
    </row>
    <row r="109" spans="1:7" ht="15.75">
      <c r="A109" s="95">
        <v>99</v>
      </c>
      <c r="B109" s="95" t="s">
        <v>199</v>
      </c>
      <c r="C109" s="96">
        <v>5</v>
      </c>
      <c r="D109" s="95">
        <v>502115</v>
      </c>
      <c r="E109" s="97">
        <v>210115</v>
      </c>
      <c r="F109" s="98" t="s">
        <v>484</v>
      </c>
      <c r="G109" s="99"/>
    </row>
    <row r="110" spans="1:7" ht="47.25">
      <c r="A110" s="95">
        <v>100</v>
      </c>
      <c r="B110" s="95" t="s">
        <v>199</v>
      </c>
      <c r="C110" s="96">
        <v>5</v>
      </c>
      <c r="D110" s="95">
        <v>502116</v>
      </c>
      <c r="E110" s="97">
        <v>210116</v>
      </c>
      <c r="F110" s="98" t="s">
        <v>485</v>
      </c>
      <c r="G110" s="99" t="s">
        <v>392</v>
      </c>
    </row>
    <row r="111" spans="1:7" ht="47.25">
      <c r="A111" s="95">
        <v>101</v>
      </c>
      <c r="B111" s="95" t="s">
        <v>394</v>
      </c>
      <c r="C111" s="96">
        <v>5</v>
      </c>
      <c r="D111" s="95">
        <v>502122</v>
      </c>
      <c r="E111" s="97">
        <v>212301</v>
      </c>
      <c r="F111" s="98" t="s">
        <v>486</v>
      </c>
      <c r="G111" s="99" t="s">
        <v>392</v>
      </c>
    </row>
    <row r="112" spans="1:7" ht="15.75">
      <c r="A112" s="95">
        <v>102</v>
      </c>
      <c r="B112" s="95" t="s">
        <v>199</v>
      </c>
      <c r="C112" s="96">
        <v>5</v>
      </c>
      <c r="D112" s="95">
        <v>504201</v>
      </c>
      <c r="E112" s="97">
        <v>420101</v>
      </c>
      <c r="F112" s="98" t="s">
        <v>487</v>
      </c>
      <c r="G112" s="99"/>
    </row>
    <row r="113" spans="1:7" ht="15.75">
      <c r="A113" s="95">
        <v>103</v>
      </c>
      <c r="B113" s="95" t="s">
        <v>199</v>
      </c>
      <c r="C113" s="96">
        <v>5</v>
      </c>
      <c r="D113" s="95">
        <v>504601</v>
      </c>
      <c r="E113" s="97">
        <v>460101</v>
      </c>
      <c r="F113" s="98" t="s">
        <v>183</v>
      </c>
      <c r="G113" s="99"/>
    </row>
    <row r="114" spans="1:7" ht="15.75">
      <c r="A114" s="95">
        <v>104</v>
      </c>
      <c r="B114" s="95" t="s">
        <v>199</v>
      </c>
      <c r="C114" s="96">
        <v>5</v>
      </c>
      <c r="D114" s="95">
        <v>504602</v>
      </c>
      <c r="E114" s="97">
        <v>460201</v>
      </c>
      <c r="F114" s="98" t="s">
        <v>488</v>
      </c>
      <c r="G114" s="99"/>
    </row>
    <row r="115" spans="1:7" ht="47.25">
      <c r="A115" s="95">
        <v>105</v>
      </c>
      <c r="B115" s="95" t="s">
        <v>199</v>
      </c>
      <c r="C115" s="96">
        <v>5</v>
      </c>
      <c r="D115" s="95">
        <v>504605</v>
      </c>
      <c r="E115" s="97">
        <v>460501</v>
      </c>
      <c r="F115" s="98" t="s">
        <v>489</v>
      </c>
      <c r="G115" s="99" t="s">
        <v>392</v>
      </c>
    </row>
    <row r="116" spans="1:7" ht="15.75">
      <c r="A116" s="95">
        <v>106</v>
      </c>
      <c r="B116" s="95" t="s">
        <v>199</v>
      </c>
      <c r="C116" s="96">
        <v>6</v>
      </c>
      <c r="D116" s="95">
        <v>500201</v>
      </c>
      <c r="E116" s="97" t="s">
        <v>491</v>
      </c>
      <c r="F116" s="98" t="s">
        <v>492</v>
      </c>
      <c r="G116" s="99"/>
    </row>
    <row r="117" spans="1:7" ht="15.75">
      <c r="A117" s="95">
        <v>107</v>
      </c>
      <c r="B117" s="95" t="s">
        <v>199</v>
      </c>
      <c r="C117" s="96">
        <v>6</v>
      </c>
      <c r="D117" s="95">
        <v>502201</v>
      </c>
      <c r="E117" s="97">
        <v>220101</v>
      </c>
      <c r="F117" s="98" t="s">
        <v>493</v>
      </c>
      <c r="G117" s="99"/>
    </row>
    <row r="118" spans="1:7" ht="15.75">
      <c r="A118" s="95">
        <v>108</v>
      </c>
      <c r="B118" s="95" t="s">
        <v>199</v>
      </c>
      <c r="C118" s="96">
        <v>6</v>
      </c>
      <c r="D118" s="95">
        <v>505301</v>
      </c>
      <c r="E118" s="97">
        <v>530101</v>
      </c>
      <c r="F118" s="98" t="s">
        <v>494</v>
      </c>
      <c r="G118" s="99"/>
    </row>
    <row r="119" spans="1:7" ht="15.75">
      <c r="A119" s="95">
        <v>109</v>
      </c>
      <c r="B119" s="95" t="s">
        <v>199</v>
      </c>
      <c r="C119" s="96">
        <v>6</v>
      </c>
      <c r="D119" s="95">
        <v>501401</v>
      </c>
      <c r="E119" s="97">
        <v>140101</v>
      </c>
      <c r="F119" s="98" t="s">
        <v>495</v>
      </c>
      <c r="G119" s="99"/>
    </row>
    <row r="120" spans="1:7" ht="15.75">
      <c r="A120" s="95">
        <v>110</v>
      </c>
      <c r="B120" s="95" t="s">
        <v>199</v>
      </c>
      <c r="C120" s="96">
        <v>6</v>
      </c>
      <c r="D120" s="95">
        <v>501402</v>
      </c>
      <c r="E120" s="97">
        <v>140201</v>
      </c>
      <c r="F120" s="98" t="s">
        <v>496</v>
      </c>
      <c r="G120" s="99"/>
    </row>
    <row r="121" spans="1:7" ht="15.75">
      <c r="A121" s="95">
        <v>111</v>
      </c>
      <c r="B121" s="95" t="s">
        <v>199</v>
      </c>
      <c r="C121" s="96">
        <v>6</v>
      </c>
      <c r="D121" s="95">
        <v>503133</v>
      </c>
      <c r="E121" s="97" t="s">
        <v>241</v>
      </c>
      <c r="F121" s="98" t="s">
        <v>242</v>
      </c>
      <c r="G121" s="99"/>
    </row>
    <row r="122" spans="1:7" ht="15.75">
      <c r="A122" s="95">
        <v>112</v>
      </c>
      <c r="B122" s="95" t="s">
        <v>199</v>
      </c>
      <c r="C122" s="96">
        <v>6</v>
      </c>
      <c r="D122" s="95">
        <v>503105</v>
      </c>
      <c r="E122" s="97">
        <v>310801</v>
      </c>
      <c r="F122" s="98" t="s">
        <v>497</v>
      </c>
      <c r="G122" s="99"/>
    </row>
    <row r="123" spans="1:7" ht="15.75">
      <c r="A123" s="95">
        <v>113</v>
      </c>
      <c r="B123" s="95" t="s">
        <v>199</v>
      </c>
      <c r="C123" s="96">
        <v>6</v>
      </c>
      <c r="D123" s="95">
        <v>503106</v>
      </c>
      <c r="E123" s="97">
        <v>310901</v>
      </c>
      <c r="F123" s="98" t="s">
        <v>498</v>
      </c>
      <c r="G123" s="99"/>
    </row>
    <row r="124" spans="1:7" ht="15.75">
      <c r="A124" s="95">
        <v>114</v>
      </c>
      <c r="B124" s="95" t="s">
        <v>199</v>
      </c>
      <c r="C124" s="96">
        <v>6</v>
      </c>
      <c r="D124" s="95">
        <v>507301</v>
      </c>
      <c r="E124" s="97">
        <v>311301</v>
      </c>
      <c r="F124" s="98" t="s">
        <v>499</v>
      </c>
      <c r="G124" s="99"/>
    </row>
    <row r="125" spans="1:7" ht="15.75">
      <c r="A125" s="95">
        <v>115</v>
      </c>
      <c r="B125" s="95" t="s">
        <v>394</v>
      </c>
      <c r="C125" s="96">
        <v>6</v>
      </c>
      <c r="D125" s="95">
        <v>503116</v>
      </c>
      <c r="E125" s="97">
        <v>311901</v>
      </c>
      <c r="F125" s="98" t="s">
        <v>500</v>
      </c>
      <c r="G125" s="99"/>
    </row>
    <row r="126" spans="1:7" ht="15.75">
      <c r="A126" s="95">
        <v>116</v>
      </c>
      <c r="B126" s="95" t="s">
        <v>199</v>
      </c>
      <c r="C126" s="96">
        <v>6</v>
      </c>
      <c r="D126" s="95">
        <v>503121</v>
      </c>
      <c r="E126" s="97">
        <v>312401</v>
      </c>
      <c r="F126" s="98" t="s">
        <v>501</v>
      </c>
      <c r="G126" s="99"/>
    </row>
    <row r="127" spans="1:7" ht="15.75">
      <c r="A127" s="95">
        <v>117</v>
      </c>
      <c r="B127" s="95" t="s">
        <v>199</v>
      </c>
      <c r="C127" s="96">
        <v>6</v>
      </c>
      <c r="D127" s="95">
        <v>505801</v>
      </c>
      <c r="E127" s="97">
        <v>580201</v>
      </c>
      <c r="F127" s="98" t="s">
        <v>502</v>
      </c>
      <c r="G127" s="99"/>
    </row>
    <row r="128" spans="1:7" ht="47.25">
      <c r="A128" s="95">
        <v>118</v>
      </c>
      <c r="B128" s="95" t="s">
        <v>199</v>
      </c>
      <c r="C128" s="96">
        <v>6</v>
      </c>
      <c r="D128" s="95">
        <v>505802</v>
      </c>
      <c r="E128" s="97">
        <v>580301</v>
      </c>
      <c r="F128" s="98" t="s">
        <v>503</v>
      </c>
      <c r="G128" s="99" t="s">
        <v>490</v>
      </c>
    </row>
    <row r="129" spans="1:7" ht="15.75">
      <c r="A129" s="95">
        <v>119</v>
      </c>
      <c r="B129" s="95" t="s">
        <v>199</v>
      </c>
      <c r="C129" s="96">
        <v>6</v>
      </c>
      <c r="D129" s="95">
        <v>502701</v>
      </c>
      <c r="E129" s="97">
        <v>270101</v>
      </c>
      <c r="F129" s="98" t="s">
        <v>504</v>
      </c>
      <c r="G129" s="101"/>
    </row>
    <row r="130" spans="1:7" ht="47.25">
      <c r="A130" s="95">
        <v>120</v>
      </c>
      <c r="B130" s="95" t="s">
        <v>199</v>
      </c>
      <c r="C130" s="96">
        <v>6</v>
      </c>
      <c r="D130" s="95">
        <v>502702</v>
      </c>
      <c r="E130" s="97">
        <v>270201</v>
      </c>
      <c r="F130" s="98" t="s">
        <v>505</v>
      </c>
      <c r="G130" s="99" t="s">
        <v>392</v>
      </c>
    </row>
    <row r="131" spans="1:7" ht="15.75">
      <c r="A131" s="95">
        <v>121</v>
      </c>
      <c r="B131" s="95" t="s">
        <v>199</v>
      </c>
      <c r="C131" s="96">
        <v>6</v>
      </c>
      <c r="D131" s="95">
        <v>502901</v>
      </c>
      <c r="E131" s="97">
        <v>290101</v>
      </c>
      <c r="F131" s="98" t="s">
        <v>187</v>
      </c>
      <c r="G131" s="101"/>
    </row>
    <row r="132" spans="1:7" ht="15.75">
      <c r="A132" s="95">
        <v>122</v>
      </c>
      <c r="B132" s="95" t="s">
        <v>199</v>
      </c>
      <c r="C132" s="96">
        <v>6</v>
      </c>
      <c r="D132" s="95">
        <v>502905</v>
      </c>
      <c r="E132" s="97">
        <v>290601</v>
      </c>
      <c r="F132" s="98" t="s">
        <v>506</v>
      </c>
      <c r="G132" s="101"/>
    </row>
    <row r="133" spans="1:7" ht="47.25">
      <c r="A133" s="95">
        <v>123</v>
      </c>
      <c r="B133" s="95" t="s">
        <v>199</v>
      </c>
      <c r="C133" s="96">
        <v>6</v>
      </c>
      <c r="D133" s="95">
        <v>502907</v>
      </c>
      <c r="E133" s="97">
        <v>290901</v>
      </c>
      <c r="F133" s="98" t="s">
        <v>507</v>
      </c>
      <c r="G133" s="99" t="s">
        <v>392</v>
      </c>
    </row>
    <row r="134" spans="1:7" ht="15.75">
      <c r="A134" s="95">
        <v>124</v>
      </c>
      <c r="B134" s="95" t="s">
        <v>199</v>
      </c>
      <c r="C134" s="96">
        <v>6</v>
      </c>
      <c r="D134" s="95">
        <v>504001</v>
      </c>
      <c r="E134" s="97">
        <v>400101</v>
      </c>
      <c r="F134" s="98" t="s">
        <v>508</v>
      </c>
      <c r="G134" s="101"/>
    </row>
    <row r="135" spans="1:7" ht="15.75">
      <c r="A135" s="95">
        <v>125</v>
      </c>
      <c r="B135" s="95" t="s">
        <v>199</v>
      </c>
      <c r="C135" s="96">
        <v>6</v>
      </c>
      <c r="D135" s="95">
        <v>504002</v>
      </c>
      <c r="E135" s="97">
        <v>400201</v>
      </c>
      <c r="F135" s="98" t="s">
        <v>509</v>
      </c>
      <c r="G135" s="101"/>
    </row>
    <row r="136" spans="1:7" ht="15.75">
      <c r="A136" s="95">
        <v>126</v>
      </c>
      <c r="B136" s="95" t="s">
        <v>199</v>
      </c>
      <c r="C136" s="96">
        <v>7</v>
      </c>
      <c r="D136" s="95">
        <v>501801</v>
      </c>
      <c r="E136" s="97">
        <v>180101</v>
      </c>
      <c r="F136" s="98" t="s">
        <v>510</v>
      </c>
      <c r="G136" s="99"/>
    </row>
    <row r="137" spans="1:7" ht="47.25">
      <c r="A137" s="95">
        <v>127</v>
      </c>
      <c r="B137" s="95" t="s">
        <v>394</v>
      </c>
      <c r="C137" s="96">
        <v>7</v>
      </c>
      <c r="D137" s="95">
        <v>506306</v>
      </c>
      <c r="E137" s="97">
        <v>190701</v>
      </c>
      <c r="F137" s="98" t="s">
        <v>511</v>
      </c>
      <c r="G137" s="99" t="s">
        <v>392</v>
      </c>
    </row>
    <row r="138" spans="1:7" ht="15.75">
      <c r="A138" s="95">
        <v>128</v>
      </c>
      <c r="B138" s="95" t="s">
        <v>199</v>
      </c>
      <c r="C138" s="96">
        <v>7</v>
      </c>
      <c r="D138" s="95">
        <v>501701</v>
      </c>
      <c r="E138" s="97">
        <v>170101</v>
      </c>
      <c r="F138" s="98" t="s">
        <v>136</v>
      </c>
      <c r="G138" s="99"/>
    </row>
    <row r="139" spans="1:7" ht="47.25">
      <c r="A139" s="95">
        <v>129</v>
      </c>
      <c r="B139" s="95" t="s">
        <v>199</v>
      </c>
      <c r="C139" s="96">
        <v>7</v>
      </c>
      <c r="D139" s="95">
        <v>501704</v>
      </c>
      <c r="E139" s="97">
        <v>170501</v>
      </c>
      <c r="F139" s="98" t="s">
        <v>512</v>
      </c>
      <c r="G139" s="99" t="s">
        <v>392</v>
      </c>
    </row>
    <row r="140" spans="1:7" ht="47.25">
      <c r="A140" s="95">
        <v>130</v>
      </c>
      <c r="B140" s="95" t="s">
        <v>394</v>
      </c>
      <c r="C140" s="96">
        <v>7</v>
      </c>
      <c r="D140" s="95">
        <v>501709</v>
      </c>
      <c r="E140" s="97">
        <v>171201</v>
      </c>
      <c r="F140" s="98" t="s">
        <v>513</v>
      </c>
      <c r="G140" s="99" t="s">
        <v>392</v>
      </c>
    </row>
    <row r="141" spans="1:7" ht="47.25">
      <c r="A141" s="95">
        <v>131</v>
      </c>
      <c r="B141" s="95" t="s">
        <v>394</v>
      </c>
      <c r="C141" s="96">
        <v>7</v>
      </c>
      <c r="D141" s="95">
        <v>501710</v>
      </c>
      <c r="E141" s="97">
        <v>171301</v>
      </c>
      <c r="F141" s="98" t="s">
        <v>514</v>
      </c>
      <c r="G141" s="99" t="s">
        <v>392</v>
      </c>
    </row>
    <row r="142" spans="1:7" ht="47.25">
      <c r="A142" s="95">
        <v>132</v>
      </c>
      <c r="B142" s="95" t="s">
        <v>394</v>
      </c>
      <c r="C142" s="96">
        <v>7</v>
      </c>
      <c r="D142" s="95">
        <v>501712</v>
      </c>
      <c r="E142" s="97">
        <v>171501</v>
      </c>
      <c r="F142" s="98" t="s">
        <v>515</v>
      </c>
      <c r="G142" s="99" t="s">
        <v>392</v>
      </c>
    </row>
    <row r="143" spans="1:7" ht="15.75">
      <c r="A143" s="95">
        <v>133</v>
      </c>
      <c r="B143" s="95" t="s">
        <v>199</v>
      </c>
      <c r="C143" s="96">
        <v>7</v>
      </c>
      <c r="D143" s="95">
        <v>504501</v>
      </c>
      <c r="E143" s="97">
        <v>450101</v>
      </c>
      <c r="F143" s="98" t="s">
        <v>175</v>
      </c>
      <c r="G143" s="99"/>
    </row>
    <row r="144" spans="1:7" ht="15.75">
      <c r="A144" s="95">
        <v>134</v>
      </c>
      <c r="B144" s="95" t="s">
        <v>199</v>
      </c>
      <c r="C144" s="96">
        <v>7</v>
      </c>
      <c r="D144" s="95">
        <v>504502</v>
      </c>
      <c r="E144" s="97">
        <v>450102</v>
      </c>
      <c r="F144" s="98" t="s">
        <v>516</v>
      </c>
      <c r="G144" s="99"/>
    </row>
    <row r="145" spans="1:7" ht="15.75">
      <c r="A145" s="95">
        <v>135</v>
      </c>
      <c r="B145" s="95" t="s">
        <v>199</v>
      </c>
      <c r="C145" s="96">
        <v>7</v>
      </c>
      <c r="D145" s="95">
        <v>504503</v>
      </c>
      <c r="E145" s="97">
        <v>450201</v>
      </c>
      <c r="F145" s="98" t="s">
        <v>517</v>
      </c>
      <c r="G145" s="99"/>
    </row>
    <row r="146" spans="1:7" ht="47.25">
      <c r="A146" s="95">
        <v>136</v>
      </c>
      <c r="B146" s="95" t="s">
        <v>199</v>
      </c>
      <c r="C146" s="96">
        <v>7</v>
      </c>
      <c r="D146" s="95">
        <v>504504</v>
      </c>
      <c r="E146" s="97">
        <v>450301</v>
      </c>
      <c r="F146" s="98" t="s">
        <v>518</v>
      </c>
      <c r="G146" s="99" t="s">
        <v>392</v>
      </c>
    </row>
    <row r="147" spans="1:7" ht="15.75">
      <c r="A147" s="95">
        <v>137</v>
      </c>
      <c r="B147" s="95" t="s">
        <v>199</v>
      </c>
      <c r="C147" s="96">
        <v>7</v>
      </c>
      <c r="D147" s="95">
        <v>505001</v>
      </c>
      <c r="E147" s="97">
        <v>500101</v>
      </c>
      <c r="F147" s="98" t="s">
        <v>519</v>
      </c>
      <c r="G147" s="99"/>
    </row>
    <row r="148" spans="1:7" ht="15.75">
      <c r="A148" s="95">
        <v>138</v>
      </c>
      <c r="B148" s="95" t="s">
        <v>199</v>
      </c>
      <c r="C148" s="96">
        <v>7</v>
      </c>
      <c r="D148" s="95">
        <v>505003</v>
      </c>
      <c r="E148" s="97">
        <v>500401</v>
      </c>
      <c r="F148" s="98" t="s">
        <v>520</v>
      </c>
      <c r="G148" s="99"/>
    </row>
    <row r="149" spans="1:7" ht="15.75">
      <c r="A149" s="95">
        <v>139</v>
      </c>
      <c r="B149" s="95" t="s">
        <v>199</v>
      </c>
      <c r="C149" s="96">
        <v>7</v>
      </c>
      <c r="D149" s="95">
        <v>505005</v>
      </c>
      <c r="E149" s="97">
        <v>500601</v>
      </c>
      <c r="F149" s="98" t="s">
        <v>521</v>
      </c>
      <c r="G149" s="99"/>
    </row>
    <row r="150" spans="1:7" ht="47.25">
      <c r="A150" s="95">
        <v>140</v>
      </c>
      <c r="B150" s="95" t="s">
        <v>199</v>
      </c>
      <c r="C150" s="96">
        <v>7</v>
      </c>
      <c r="D150" s="95">
        <v>505007</v>
      </c>
      <c r="E150" s="97">
        <v>500801</v>
      </c>
      <c r="F150" s="98" t="s">
        <v>522</v>
      </c>
      <c r="G150" s="99" t="s">
        <v>392</v>
      </c>
    </row>
    <row r="151" spans="1:7" ht="47.25">
      <c r="A151" s="95">
        <v>141</v>
      </c>
      <c r="B151" s="95" t="s">
        <v>394</v>
      </c>
      <c r="C151" s="96">
        <v>7</v>
      </c>
      <c r="D151" s="95">
        <v>505019</v>
      </c>
      <c r="E151" s="97">
        <v>501901</v>
      </c>
      <c r="F151" s="98" t="s">
        <v>523</v>
      </c>
      <c r="G151" s="99" t="s">
        <v>392</v>
      </c>
    </row>
    <row r="152" spans="1:7" ht="25.5">
      <c r="A152" s="95">
        <v>142</v>
      </c>
      <c r="B152" s="95" t="s">
        <v>389</v>
      </c>
      <c r="C152" s="96">
        <v>7</v>
      </c>
      <c r="D152" s="95">
        <v>508804</v>
      </c>
      <c r="E152" s="97">
        <v>880401</v>
      </c>
      <c r="F152" s="98" t="s">
        <v>524</v>
      </c>
      <c r="G152" s="99"/>
    </row>
    <row r="153" spans="1:7" ht="15.75">
      <c r="A153" s="95">
        <v>143</v>
      </c>
      <c r="B153" s="95" t="s">
        <v>199</v>
      </c>
      <c r="C153" s="96">
        <v>7</v>
      </c>
      <c r="D153" s="95">
        <v>500401</v>
      </c>
      <c r="E153" s="97" t="s">
        <v>212</v>
      </c>
      <c r="F153" s="98" t="s">
        <v>180</v>
      </c>
      <c r="G153" s="99"/>
    </row>
    <row r="154" spans="1:7" ht="15.75">
      <c r="A154" s="95">
        <v>144</v>
      </c>
      <c r="B154" s="95" t="s">
        <v>199</v>
      </c>
      <c r="C154" s="96">
        <v>7</v>
      </c>
      <c r="D154" s="95">
        <v>500402</v>
      </c>
      <c r="E154" s="97" t="s">
        <v>525</v>
      </c>
      <c r="F154" s="98" t="s">
        <v>526</v>
      </c>
      <c r="G154" s="99"/>
    </row>
    <row r="155" spans="1:7" ht="15.75">
      <c r="A155" s="95">
        <v>145</v>
      </c>
      <c r="B155" s="95" t="s">
        <v>199</v>
      </c>
      <c r="C155" s="96">
        <v>7</v>
      </c>
      <c r="D155" s="95">
        <v>500403</v>
      </c>
      <c r="E155" s="97" t="s">
        <v>527</v>
      </c>
      <c r="F155" s="98" t="s">
        <v>528</v>
      </c>
      <c r="G155" s="99"/>
    </row>
    <row r="156" spans="1:7" ht="47.25">
      <c r="A156" s="95">
        <v>146</v>
      </c>
      <c r="B156" s="95" t="s">
        <v>199</v>
      </c>
      <c r="C156" s="96">
        <v>7</v>
      </c>
      <c r="D156" s="95">
        <v>500407</v>
      </c>
      <c r="E156" s="97" t="s">
        <v>529</v>
      </c>
      <c r="F156" s="98" t="s">
        <v>530</v>
      </c>
      <c r="G156" s="99" t="s">
        <v>392</v>
      </c>
    </row>
    <row r="157" spans="1:7" ht="15.75">
      <c r="A157" s="95">
        <v>147</v>
      </c>
      <c r="B157" s="95" t="s">
        <v>199</v>
      </c>
      <c r="C157" s="96">
        <v>7</v>
      </c>
      <c r="D157" s="95">
        <v>500501</v>
      </c>
      <c r="E157" s="97" t="s">
        <v>213</v>
      </c>
      <c r="F157" s="98" t="s">
        <v>531</v>
      </c>
      <c r="G157" s="99"/>
    </row>
    <row r="158" spans="1:7" ht="25.5">
      <c r="A158" s="95">
        <v>148</v>
      </c>
      <c r="B158" s="95" t="s">
        <v>389</v>
      </c>
      <c r="C158" s="96">
        <v>7</v>
      </c>
      <c r="D158" s="95">
        <v>500702</v>
      </c>
      <c r="E158" s="97" t="s">
        <v>532</v>
      </c>
      <c r="F158" s="98" t="s">
        <v>533</v>
      </c>
      <c r="G158" s="99"/>
    </row>
    <row r="159" spans="1:7" ht="47.25">
      <c r="A159" s="95">
        <v>149</v>
      </c>
      <c r="B159" s="95" t="s">
        <v>199</v>
      </c>
      <c r="C159" s="96">
        <v>7</v>
      </c>
      <c r="D159" s="95">
        <v>500703</v>
      </c>
      <c r="E159" s="97" t="s">
        <v>534</v>
      </c>
      <c r="F159" s="98" t="s">
        <v>535</v>
      </c>
      <c r="G159" s="99" t="s">
        <v>392</v>
      </c>
    </row>
    <row r="160" spans="1:7" ht="15.75">
      <c r="A160" s="95">
        <v>150</v>
      </c>
      <c r="B160" s="95" t="s">
        <v>199</v>
      </c>
      <c r="C160" s="96">
        <v>7</v>
      </c>
      <c r="D160" s="95">
        <v>502301</v>
      </c>
      <c r="E160" s="97">
        <v>230101</v>
      </c>
      <c r="F160" s="98" t="s">
        <v>536</v>
      </c>
      <c r="G160" s="99"/>
    </row>
    <row r="161" spans="1:7" ht="15.75">
      <c r="A161" s="95">
        <v>151</v>
      </c>
      <c r="B161" s="95" t="s">
        <v>199</v>
      </c>
      <c r="C161" s="96">
        <v>7</v>
      </c>
      <c r="D161" s="95">
        <v>504701</v>
      </c>
      <c r="E161" s="97">
        <v>470101</v>
      </c>
      <c r="F161" s="98" t="s">
        <v>537</v>
      </c>
      <c r="G161" s="99"/>
    </row>
    <row r="162" spans="1:7" ht="15.75">
      <c r="A162" s="95">
        <v>152</v>
      </c>
      <c r="B162" s="95" t="s">
        <v>199</v>
      </c>
      <c r="C162" s="96">
        <v>7</v>
      </c>
      <c r="D162" s="95">
        <v>505501</v>
      </c>
      <c r="E162" s="97">
        <v>550101</v>
      </c>
      <c r="F162" s="98" t="s">
        <v>186</v>
      </c>
      <c r="G162" s="99"/>
    </row>
    <row r="163" spans="1:7" ht="25.5">
      <c r="A163" s="95">
        <v>153</v>
      </c>
      <c r="B163" s="95" t="s">
        <v>389</v>
      </c>
      <c r="C163" s="96">
        <v>7</v>
      </c>
      <c r="D163" s="95">
        <v>508805</v>
      </c>
      <c r="E163" s="97">
        <v>880501</v>
      </c>
      <c r="F163" s="98" t="s">
        <v>538</v>
      </c>
      <c r="G163" s="101"/>
    </row>
    <row r="164" spans="1:7" ht="15.75">
      <c r="A164" s="95">
        <v>154</v>
      </c>
      <c r="B164" s="95" t="s">
        <v>199</v>
      </c>
      <c r="C164" s="96">
        <v>8</v>
      </c>
      <c r="D164" s="95">
        <v>502003</v>
      </c>
      <c r="E164" s="97">
        <v>200301</v>
      </c>
      <c r="F164" s="98" t="s">
        <v>178</v>
      </c>
      <c r="G164" s="99"/>
    </row>
    <row r="165" spans="1:7" ht="15.75">
      <c r="A165" s="95">
        <v>155</v>
      </c>
      <c r="B165" s="95" t="s">
        <v>199</v>
      </c>
      <c r="C165" s="96">
        <v>8</v>
      </c>
      <c r="D165" s="95">
        <v>502004</v>
      </c>
      <c r="E165" s="97">
        <v>200401</v>
      </c>
      <c r="F165" s="98" t="s">
        <v>179</v>
      </c>
      <c r="G165" s="99"/>
    </row>
    <row r="166" spans="1:7" ht="47.25">
      <c r="A166" s="95">
        <v>156</v>
      </c>
      <c r="B166" s="95" t="s">
        <v>199</v>
      </c>
      <c r="C166" s="96">
        <v>8</v>
      </c>
      <c r="D166" s="95">
        <v>502005</v>
      </c>
      <c r="E166" s="97">
        <v>200501</v>
      </c>
      <c r="F166" s="98" t="s">
        <v>539</v>
      </c>
      <c r="G166" s="99" t="s">
        <v>392</v>
      </c>
    </row>
    <row r="167" spans="1:7" ht="15.75">
      <c r="A167" s="95">
        <v>157</v>
      </c>
      <c r="B167" s="95" t="s">
        <v>394</v>
      </c>
      <c r="C167" s="96">
        <v>8</v>
      </c>
      <c r="D167" s="95">
        <v>502010</v>
      </c>
      <c r="E167" s="97">
        <v>201101</v>
      </c>
      <c r="F167" s="98" t="s">
        <v>540</v>
      </c>
      <c r="G167" s="99"/>
    </row>
    <row r="168" spans="1:7" ht="25.5">
      <c r="A168" s="95">
        <v>158</v>
      </c>
      <c r="B168" s="95" t="s">
        <v>389</v>
      </c>
      <c r="C168" s="96">
        <v>8</v>
      </c>
      <c r="D168" s="95">
        <v>509101</v>
      </c>
      <c r="E168" s="97">
        <v>910201</v>
      </c>
      <c r="F168" s="98" t="s">
        <v>541</v>
      </c>
      <c r="G168" s="99"/>
    </row>
    <row r="169" spans="1:7" ht="47.25">
      <c r="A169" s="95">
        <v>159</v>
      </c>
      <c r="B169" s="95" t="s">
        <v>394</v>
      </c>
      <c r="C169" s="96" t="s">
        <v>542</v>
      </c>
      <c r="D169" s="95">
        <v>500508</v>
      </c>
      <c r="E169" s="97" t="s">
        <v>543</v>
      </c>
      <c r="F169" s="98" t="s">
        <v>544</v>
      </c>
      <c r="G169" s="99" t="s">
        <v>392</v>
      </c>
    </row>
    <row r="170" spans="1:7" ht="47.25">
      <c r="A170" s="95">
        <v>160</v>
      </c>
      <c r="B170" s="95" t="s">
        <v>394</v>
      </c>
      <c r="C170" s="96" t="s">
        <v>542</v>
      </c>
      <c r="D170" s="95">
        <v>500612</v>
      </c>
      <c r="E170" s="97" t="s">
        <v>545</v>
      </c>
      <c r="F170" s="98" t="s">
        <v>546</v>
      </c>
      <c r="G170" s="99" t="s">
        <v>392</v>
      </c>
    </row>
    <row r="171" spans="1:7" ht="15.75">
      <c r="A171" s="95">
        <v>161</v>
      </c>
      <c r="B171" s="95" t="s">
        <v>394</v>
      </c>
      <c r="C171" s="96" t="s">
        <v>542</v>
      </c>
      <c r="D171" s="95">
        <v>503342</v>
      </c>
      <c r="E171" s="97">
        <v>334201</v>
      </c>
      <c r="F171" s="98" t="s">
        <v>547</v>
      </c>
      <c r="G171" s="102"/>
    </row>
    <row r="172" spans="1:7" ht="47.25">
      <c r="A172" s="95">
        <v>162</v>
      </c>
      <c r="B172" s="95" t="s">
        <v>394</v>
      </c>
      <c r="C172" s="96" t="s">
        <v>542</v>
      </c>
      <c r="D172" s="95">
        <v>503909</v>
      </c>
      <c r="E172" s="97">
        <v>390901</v>
      </c>
      <c r="F172" s="98" t="s">
        <v>548</v>
      </c>
      <c r="G172" s="99" t="s">
        <v>392</v>
      </c>
    </row>
    <row r="173" spans="1:7" ht="47.25">
      <c r="A173" s="95">
        <v>163</v>
      </c>
      <c r="B173" s="95" t="s">
        <v>394</v>
      </c>
      <c r="C173" s="96" t="s">
        <v>542</v>
      </c>
      <c r="D173" s="95">
        <v>504505</v>
      </c>
      <c r="E173" s="97">
        <v>450401</v>
      </c>
      <c r="F173" s="98" t="s">
        <v>549</v>
      </c>
      <c r="G173" s="99" t="s">
        <v>392</v>
      </c>
    </row>
    <row r="174" spans="1:7" ht="15.75">
      <c r="A174" s="95">
        <v>164</v>
      </c>
      <c r="B174" s="95" t="s">
        <v>394</v>
      </c>
      <c r="C174" s="96" t="s">
        <v>542</v>
      </c>
      <c r="D174" s="95">
        <v>505025</v>
      </c>
      <c r="E174" s="97">
        <v>502501</v>
      </c>
      <c r="F174" s="98" t="s">
        <v>550</v>
      </c>
      <c r="G174" s="102"/>
    </row>
    <row r="175" spans="1:7" ht="25.5">
      <c r="A175" s="95">
        <v>165</v>
      </c>
      <c r="B175" s="95" t="s">
        <v>389</v>
      </c>
      <c r="C175" s="96" t="s">
        <v>542</v>
      </c>
      <c r="D175" s="95">
        <v>509110</v>
      </c>
      <c r="E175" s="97">
        <v>911001</v>
      </c>
      <c r="F175" s="98" t="s">
        <v>326</v>
      </c>
      <c r="G175" s="102"/>
    </row>
    <row r="176" spans="1:7" ht="15.75">
      <c r="A176" s="95">
        <v>166</v>
      </c>
      <c r="B176" s="95" t="s">
        <v>394</v>
      </c>
      <c r="C176" s="96" t="s">
        <v>542</v>
      </c>
      <c r="D176" s="95">
        <v>509715</v>
      </c>
      <c r="E176" s="97">
        <v>971501</v>
      </c>
      <c r="F176" s="98" t="s">
        <v>551</v>
      </c>
      <c r="G176" s="102"/>
    </row>
    <row r="177" spans="1:7" ht="25.5">
      <c r="A177" s="95">
        <v>167</v>
      </c>
      <c r="B177" s="95" t="s">
        <v>389</v>
      </c>
      <c r="C177" s="96" t="s">
        <v>542</v>
      </c>
      <c r="D177" s="95">
        <v>508816</v>
      </c>
      <c r="E177" s="97">
        <v>310401</v>
      </c>
      <c r="F177" s="98" t="s">
        <v>552</v>
      </c>
      <c r="G177" s="99"/>
    </row>
    <row r="178" spans="1:7" ht="47.25">
      <c r="A178" s="95">
        <v>168</v>
      </c>
      <c r="B178" s="95" t="s">
        <v>389</v>
      </c>
      <c r="C178" s="96" t="s">
        <v>542</v>
      </c>
      <c r="D178" s="95">
        <v>508807</v>
      </c>
      <c r="E178" s="97">
        <v>880705</v>
      </c>
      <c r="F178" s="98" t="s">
        <v>553</v>
      </c>
      <c r="G178" s="101" t="s">
        <v>554</v>
      </c>
    </row>
    <row r="179" spans="1:7" ht="47.25">
      <c r="A179" s="95">
        <v>169</v>
      </c>
      <c r="B179" s="95" t="s">
        <v>389</v>
      </c>
      <c r="C179" s="96" t="s">
        <v>542</v>
      </c>
      <c r="D179" s="95">
        <v>508943</v>
      </c>
      <c r="E179" s="97">
        <v>894401</v>
      </c>
      <c r="F179" s="98" t="s">
        <v>555</v>
      </c>
      <c r="G179" s="99" t="s">
        <v>490</v>
      </c>
    </row>
    <row r="180" spans="1:7" ht="25.5">
      <c r="A180" s="95">
        <v>170</v>
      </c>
      <c r="B180" s="95" t="s">
        <v>389</v>
      </c>
      <c r="C180" s="96" t="s">
        <v>542</v>
      </c>
      <c r="D180" s="95">
        <v>509201</v>
      </c>
      <c r="E180" s="97">
        <v>920101</v>
      </c>
      <c r="F180" s="98" t="s">
        <v>556</v>
      </c>
      <c r="G180" s="102"/>
    </row>
    <row r="181" spans="1:7" ht="25.5">
      <c r="A181" s="95">
        <v>171</v>
      </c>
      <c r="B181" s="95" t="s">
        <v>199</v>
      </c>
      <c r="C181" s="96" t="s">
        <v>200</v>
      </c>
      <c r="D181" s="95">
        <v>509901</v>
      </c>
      <c r="E181" s="97">
        <v>990101</v>
      </c>
      <c r="F181" s="98" t="s">
        <v>189</v>
      </c>
      <c r="G181" s="101"/>
    </row>
    <row r="182" spans="1:7" ht="47.25">
      <c r="A182" s="95">
        <v>172</v>
      </c>
      <c r="B182" s="95" t="s">
        <v>199</v>
      </c>
      <c r="C182" s="96" t="s">
        <v>200</v>
      </c>
      <c r="D182" s="95">
        <v>509908</v>
      </c>
      <c r="E182" s="97">
        <v>990801</v>
      </c>
      <c r="F182" s="98" t="s">
        <v>557</v>
      </c>
      <c r="G182" s="99" t="s">
        <v>392</v>
      </c>
    </row>
    <row r="183" spans="1:7">
      <c r="A183" s="95">
        <v>173</v>
      </c>
      <c r="B183" s="95" t="s">
        <v>199</v>
      </c>
      <c r="C183" s="8">
        <v>5</v>
      </c>
      <c r="D183" s="8">
        <v>505112</v>
      </c>
      <c r="E183" s="17">
        <v>510112</v>
      </c>
      <c r="F183" s="58" t="s">
        <v>224</v>
      </c>
      <c r="G183" s="103"/>
    </row>
    <row r="184" spans="1:7" ht="15.75">
      <c r="A184" s="95">
        <v>174</v>
      </c>
      <c r="B184" s="95" t="s">
        <v>199</v>
      </c>
      <c r="C184" s="96">
        <v>2</v>
      </c>
      <c r="D184" s="95">
        <v>500101</v>
      </c>
      <c r="E184" s="97" t="s">
        <v>558</v>
      </c>
      <c r="F184" s="98" t="s">
        <v>559</v>
      </c>
      <c r="G184" s="99"/>
    </row>
    <row r="185" spans="1:7" ht="47.25">
      <c r="A185" s="95">
        <v>175</v>
      </c>
      <c r="B185" s="95" t="s">
        <v>394</v>
      </c>
      <c r="C185" s="96">
        <v>2</v>
      </c>
      <c r="D185" s="95">
        <v>504506</v>
      </c>
      <c r="E185" s="97">
        <v>450601</v>
      </c>
      <c r="F185" s="98" t="s">
        <v>568</v>
      </c>
      <c r="G185" s="99" t="s">
        <v>392</v>
      </c>
    </row>
    <row r="186" spans="1:7">
      <c r="A186" s="95">
        <v>176</v>
      </c>
      <c r="B186" s="95" t="s">
        <v>394</v>
      </c>
      <c r="C186" s="96" t="s">
        <v>542</v>
      </c>
      <c r="D186" s="28">
        <v>502631</v>
      </c>
      <c r="E186" s="194">
        <v>263101</v>
      </c>
      <c r="F186" s="195" t="s">
        <v>560</v>
      </c>
      <c r="G186" s="103"/>
    </row>
    <row r="187" spans="1:7">
      <c r="A187" s="95">
        <v>177</v>
      </c>
      <c r="B187" s="95" t="s">
        <v>394</v>
      </c>
      <c r="C187" s="96" t="s">
        <v>542</v>
      </c>
      <c r="D187" s="28">
        <v>501607</v>
      </c>
      <c r="E187" s="194">
        <v>160701</v>
      </c>
      <c r="F187" s="195" t="s">
        <v>561</v>
      </c>
      <c r="G187" s="103"/>
    </row>
    <row r="188" spans="1:7" ht="47.25">
      <c r="A188" s="95">
        <v>178</v>
      </c>
      <c r="B188" s="95" t="s">
        <v>394</v>
      </c>
      <c r="C188" s="96" t="s">
        <v>542</v>
      </c>
      <c r="D188" s="28">
        <v>503910</v>
      </c>
      <c r="E188" s="194">
        <v>391001</v>
      </c>
      <c r="F188" s="195" t="s">
        <v>562</v>
      </c>
      <c r="G188" s="99" t="s">
        <v>392</v>
      </c>
    </row>
    <row r="189" spans="1:7" ht="47.25">
      <c r="A189" s="95">
        <v>179</v>
      </c>
      <c r="B189" s="95" t="s">
        <v>394</v>
      </c>
      <c r="C189" s="96" t="s">
        <v>542</v>
      </c>
      <c r="D189" s="28">
        <v>502829</v>
      </c>
      <c r="E189" s="194">
        <v>282901</v>
      </c>
      <c r="F189" s="195" t="s">
        <v>563</v>
      </c>
      <c r="G189" s="99" t="s">
        <v>392</v>
      </c>
    </row>
    <row r="190" spans="1:7" ht="47.25">
      <c r="A190" s="95">
        <v>180</v>
      </c>
      <c r="B190" s="95" t="s">
        <v>394</v>
      </c>
      <c r="C190" s="96" t="s">
        <v>542</v>
      </c>
      <c r="D190" s="28">
        <v>509752</v>
      </c>
      <c r="E190" s="194">
        <v>975201</v>
      </c>
      <c r="F190" s="195" t="s">
        <v>564</v>
      </c>
      <c r="G190" s="99" t="s">
        <v>392</v>
      </c>
    </row>
    <row r="191" spans="1:7">
      <c r="A191" s="95">
        <v>181</v>
      </c>
      <c r="B191" s="95" t="s">
        <v>394</v>
      </c>
      <c r="C191" s="96" t="s">
        <v>542</v>
      </c>
      <c r="D191" s="28">
        <v>502831</v>
      </c>
      <c r="E191" s="194">
        <v>283101</v>
      </c>
      <c r="F191" s="195" t="s">
        <v>565</v>
      </c>
      <c r="G191" s="103"/>
    </row>
    <row r="192" spans="1:7">
      <c r="A192" s="95">
        <v>182</v>
      </c>
      <c r="B192" s="95" t="s">
        <v>394</v>
      </c>
      <c r="C192" s="96" t="s">
        <v>542</v>
      </c>
      <c r="D192" s="28">
        <v>502125</v>
      </c>
      <c r="E192" s="194">
        <v>212501</v>
      </c>
      <c r="F192" s="195" t="s">
        <v>566</v>
      </c>
      <c r="G192" s="103"/>
    </row>
    <row r="193" spans="1:7">
      <c r="A193" s="95">
        <v>183</v>
      </c>
      <c r="B193" s="95" t="s">
        <v>394</v>
      </c>
      <c r="C193" s="96" t="s">
        <v>542</v>
      </c>
      <c r="D193" s="28">
        <v>506510</v>
      </c>
      <c r="E193" s="194">
        <v>333201</v>
      </c>
      <c r="F193" s="195" t="s">
        <v>567</v>
      </c>
      <c r="G193" s="103"/>
    </row>
  </sheetData>
  <autoFilter ref="A10:O193"/>
  <mergeCells count="1">
    <mergeCell ref="A8:G8"/>
  </mergeCells>
  <conditionalFormatting sqref="C183">
    <cfRule type="cellIs" dxfId="30" priority="5" operator="lessThan">
      <formula>0</formula>
    </cfRule>
  </conditionalFormatting>
  <conditionalFormatting sqref="A10:F12 B15:F33 B13:F13 A13:A193">
    <cfRule type="cellIs" dxfId="29" priority="6" operator="lessThan">
      <formula>0</formula>
    </cfRule>
  </conditionalFormatting>
  <conditionalFormatting sqref="E4:E8">
    <cfRule type="duplicateValues" dxfId="28" priority="8"/>
    <cfRule type="duplicateValues" dxfId="27" priority="9"/>
  </conditionalFormatting>
  <conditionalFormatting sqref="E4:E8">
    <cfRule type="duplicateValues" dxfId="26" priority="7"/>
  </conditionalFormatting>
  <conditionalFormatting sqref="E183">
    <cfRule type="duplicateValues" dxfId="25" priority="3"/>
    <cfRule type="duplicateValues" dxfId="24" priority="4"/>
  </conditionalFormatting>
  <conditionalFormatting sqref="E183">
    <cfRule type="duplicateValues" dxfId="23" priority="2"/>
  </conditionalFormatting>
  <conditionalFormatting sqref="B14:F14">
    <cfRule type="cellIs" dxfId="22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1"/>
  <sheetViews>
    <sheetView zoomScaleNormal="100" workbookViewId="0">
      <selection activeCell="A3" sqref="A3:XFD3"/>
    </sheetView>
  </sheetViews>
  <sheetFormatPr defaultRowHeight="15"/>
  <cols>
    <col min="1" max="1" width="6.28515625" style="4" customWidth="1"/>
    <col min="2" max="2" width="14.42578125" style="68" customWidth="1"/>
    <col min="3" max="3" width="84.140625" style="4" customWidth="1"/>
    <col min="4" max="7" width="18.42578125" style="69" customWidth="1"/>
    <col min="8" max="8" width="16.140625" style="111" customWidth="1"/>
    <col min="9" max="9" width="28.7109375" style="111" customWidth="1"/>
    <col min="10" max="10" width="12.5703125" style="4" customWidth="1"/>
    <col min="11" max="11" width="15.5703125" style="10" customWidth="1"/>
    <col min="12" max="16384" width="9.140625" style="4"/>
  </cols>
  <sheetData>
    <row r="1" spans="1:11" s="3" customFormat="1">
      <c r="A1" s="66" t="s">
        <v>235</v>
      </c>
      <c r="B1" s="67"/>
      <c r="C1" s="67"/>
      <c r="D1" s="111"/>
      <c r="E1" s="111"/>
      <c r="F1" s="111"/>
      <c r="G1" s="111"/>
      <c r="H1" s="111"/>
      <c r="I1" s="111"/>
      <c r="K1" s="55"/>
    </row>
    <row r="2" spans="1:11" s="3" customFormat="1">
      <c r="A2" s="21" t="s">
        <v>1312</v>
      </c>
      <c r="B2" s="67"/>
      <c r="C2" s="67"/>
      <c r="D2" s="111"/>
      <c r="E2" s="111"/>
      <c r="F2" s="111"/>
      <c r="G2" s="111"/>
      <c r="H2" s="111"/>
      <c r="I2" s="111"/>
      <c r="K2" s="55"/>
    </row>
    <row r="4" spans="1:11">
      <c r="J4" s="11"/>
      <c r="K4" s="11" t="s">
        <v>717</v>
      </c>
    </row>
    <row r="5" spans="1:11">
      <c r="J5" s="11"/>
      <c r="K5" s="11" t="s">
        <v>21</v>
      </c>
    </row>
    <row r="6" spans="1:11">
      <c r="J6" s="11"/>
      <c r="K6" s="11" t="s">
        <v>236</v>
      </c>
    </row>
    <row r="7" spans="1:11">
      <c r="J7" s="56"/>
      <c r="K7" s="56" t="s">
        <v>1314</v>
      </c>
    </row>
    <row r="8" spans="1:11" ht="24" customHeight="1">
      <c r="A8" s="210" t="s">
        <v>716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</row>
    <row r="9" spans="1:11" ht="27.75" customHeight="1">
      <c r="A9" s="206" t="s">
        <v>111</v>
      </c>
      <c r="B9" s="208" t="s">
        <v>19</v>
      </c>
      <c r="C9" s="206" t="s">
        <v>738</v>
      </c>
      <c r="D9" s="223" t="s">
        <v>725</v>
      </c>
      <c r="E9" s="224"/>
      <c r="F9" s="224"/>
      <c r="G9" s="224"/>
      <c r="H9" s="225"/>
      <c r="I9" s="221" t="s">
        <v>724</v>
      </c>
      <c r="J9" s="213" t="s">
        <v>734</v>
      </c>
      <c r="K9" s="213" t="s">
        <v>1573</v>
      </c>
    </row>
    <row r="10" spans="1:11" ht="54.75" customHeight="1">
      <c r="A10" s="206"/>
      <c r="B10" s="208"/>
      <c r="C10" s="206"/>
      <c r="D10" s="118" t="s">
        <v>718</v>
      </c>
      <c r="E10" s="119" t="s">
        <v>719</v>
      </c>
      <c r="F10" s="119" t="s">
        <v>720</v>
      </c>
      <c r="G10" s="119" t="s">
        <v>721</v>
      </c>
      <c r="H10" s="120" t="s">
        <v>722</v>
      </c>
      <c r="I10" s="222"/>
      <c r="J10" s="214"/>
      <c r="K10" s="214"/>
    </row>
    <row r="11" spans="1:11" ht="21.75" customHeight="1">
      <c r="A11" s="104"/>
      <c r="B11" s="106"/>
      <c r="C11" s="104"/>
      <c r="D11" s="118"/>
      <c r="E11" s="119"/>
      <c r="F11" s="119"/>
      <c r="G11" s="119"/>
      <c r="H11" s="120"/>
      <c r="I11" s="105"/>
      <c r="J11" s="134"/>
      <c r="K11" s="197"/>
    </row>
    <row r="12" spans="1:11" s="135" customFormat="1" ht="25.5" customHeight="1">
      <c r="A12" s="218"/>
      <c r="B12" s="130">
        <v>10101</v>
      </c>
      <c r="C12" s="131" t="s">
        <v>735</v>
      </c>
      <c r="D12" s="61"/>
      <c r="E12" s="61"/>
      <c r="F12" s="61"/>
      <c r="G12" s="61"/>
      <c r="H12" s="132"/>
      <c r="I12" s="133"/>
      <c r="J12" s="134">
        <v>2167.1999999999998</v>
      </c>
      <c r="K12" s="134">
        <f>J12/12</f>
        <v>180.6</v>
      </c>
    </row>
    <row r="13" spans="1:11" ht="25.5" customHeight="1">
      <c r="A13" s="219"/>
      <c r="B13" s="123"/>
      <c r="C13" s="124" t="s">
        <v>1316</v>
      </c>
      <c r="D13" s="121"/>
      <c r="E13" s="121" t="s">
        <v>723</v>
      </c>
      <c r="F13" s="121"/>
      <c r="G13" s="121"/>
      <c r="H13" s="112"/>
      <c r="I13" s="122" t="s">
        <v>723</v>
      </c>
      <c r="J13" s="113">
        <v>1083.5999999999999</v>
      </c>
      <c r="K13" s="134"/>
    </row>
    <row r="14" spans="1:11" ht="25.5" customHeight="1">
      <c r="A14" s="220"/>
      <c r="B14" s="125"/>
      <c r="C14" s="124" t="s">
        <v>1317</v>
      </c>
      <c r="D14" s="121"/>
      <c r="E14" s="121" t="s">
        <v>723</v>
      </c>
      <c r="F14" s="121"/>
      <c r="G14" s="121"/>
      <c r="H14" s="112"/>
      <c r="I14" s="122" t="s">
        <v>723</v>
      </c>
      <c r="J14" s="113">
        <f>J13</f>
        <v>1083.5999999999999</v>
      </c>
      <c r="K14" s="134"/>
    </row>
    <row r="15" spans="1:11" s="135" customFormat="1" ht="25.5">
      <c r="A15" s="215"/>
      <c r="B15" s="136">
        <v>20101</v>
      </c>
      <c r="C15" s="137" t="s">
        <v>736</v>
      </c>
      <c r="D15" s="138"/>
      <c r="E15" s="138"/>
      <c r="F15" s="138"/>
      <c r="G15" s="138"/>
      <c r="H15" s="132"/>
      <c r="I15" s="132"/>
      <c r="J15" s="134">
        <v>16801.199999999997</v>
      </c>
      <c r="K15" s="134">
        <f t="shared" ref="K15:K63" si="0">J15/12</f>
        <v>1400.0999999999997</v>
      </c>
    </row>
    <row r="16" spans="1:11">
      <c r="A16" s="216"/>
      <c r="B16" s="114"/>
      <c r="C16" s="108" t="s">
        <v>1318</v>
      </c>
      <c r="D16" s="60"/>
      <c r="E16" s="60" t="s">
        <v>723</v>
      </c>
      <c r="F16" s="60"/>
      <c r="G16" s="60"/>
      <c r="H16" s="112"/>
      <c r="I16" s="112" t="s">
        <v>723</v>
      </c>
      <c r="J16" s="113">
        <f>J13</f>
        <v>1083.5999999999999</v>
      </c>
      <c r="K16" s="134"/>
    </row>
    <row r="17" spans="1:11">
      <c r="A17" s="216"/>
      <c r="B17" s="114"/>
      <c r="C17" s="108" t="s">
        <v>1319</v>
      </c>
      <c r="D17" s="60"/>
      <c r="E17" s="60" t="s">
        <v>723</v>
      </c>
      <c r="F17" s="60"/>
      <c r="G17" s="60"/>
      <c r="H17" s="112"/>
      <c r="I17" s="112" t="s">
        <v>723</v>
      </c>
      <c r="J17" s="113">
        <f>$J$16</f>
        <v>1083.5999999999999</v>
      </c>
      <c r="K17" s="134"/>
    </row>
    <row r="18" spans="1:11" ht="25.5">
      <c r="A18" s="216"/>
      <c r="B18" s="114"/>
      <c r="C18" s="108" t="s">
        <v>1320</v>
      </c>
      <c r="D18" s="60"/>
      <c r="E18" s="60" t="s">
        <v>723</v>
      </c>
      <c r="F18" s="60"/>
      <c r="G18" s="60"/>
      <c r="H18" s="112"/>
      <c r="I18" s="112" t="s">
        <v>723</v>
      </c>
      <c r="J18" s="113">
        <f t="shared" ref="J18:J20" si="1">$J$16</f>
        <v>1083.5999999999999</v>
      </c>
      <c r="K18" s="134"/>
    </row>
    <row r="19" spans="1:11">
      <c r="A19" s="216"/>
      <c r="B19" s="114"/>
      <c r="C19" s="108" t="s">
        <v>1321</v>
      </c>
      <c r="D19" s="60"/>
      <c r="E19" s="60" t="s">
        <v>723</v>
      </c>
      <c r="F19" s="60"/>
      <c r="G19" s="60"/>
      <c r="H19" s="112"/>
      <c r="I19" s="112" t="s">
        <v>723</v>
      </c>
      <c r="J19" s="113">
        <f t="shared" si="1"/>
        <v>1083.5999999999999</v>
      </c>
      <c r="K19" s="134"/>
    </row>
    <row r="20" spans="1:11">
      <c r="A20" s="216"/>
      <c r="B20" s="114"/>
      <c r="C20" s="108" t="s">
        <v>1322</v>
      </c>
      <c r="D20" s="60"/>
      <c r="E20" s="60" t="s">
        <v>723</v>
      </c>
      <c r="F20" s="60"/>
      <c r="G20" s="60"/>
      <c r="H20" s="112"/>
      <c r="I20" s="112" t="s">
        <v>723</v>
      </c>
      <c r="J20" s="113">
        <f t="shared" si="1"/>
        <v>1083.5999999999999</v>
      </c>
      <c r="K20" s="134"/>
    </row>
    <row r="21" spans="1:11">
      <c r="A21" s="216"/>
      <c r="B21" s="114"/>
      <c r="C21" s="108" t="s">
        <v>1323</v>
      </c>
      <c r="D21" s="60"/>
      <c r="E21" s="60"/>
      <c r="F21" s="60" t="s">
        <v>723</v>
      </c>
      <c r="G21" s="60"/>
      <c r="H21" s="112"/>
      <c r="I21" s="112" t="s">
        <v>723</v>
      </c>
      <c r="J21" s="113">
        <v>1716.6</v>
      </c>
      <c r="K21" s="134"/>
    </row>
    <row r="22" spans="1:11">
      <c r="A22" s="216"/>
      <c r="B22" s="114"/>
      <c r="C22" s="108" t="s">
        <v>1324</v>
      </c>
      <c r="D22" s="60"/>
      <c r="E22" s="60"/>
      <c r="F22" s="60" t="s">
        <v>723</v>
      </c>
      <c r="G22" s="60"/>
      <c r="H22" s="112"/>
      <c r="I22" s="112" t="s">
        <v>723</v>
      </c>
      <c r="J22" s="113">
        <v>1716.6</v>
      </c>
      <c r="K22" s="134"/>
    </row>
    <row r="23" spans="1:11">
      <c r="A23" s="216"/>
      <c r="B23" s="114"/>
      <c r="C23" s="108" t="s">
        <v>1325</v>
      </c>
      <c r="D23" s="60"/>
      <c r="E23" s="60"/>
      <c r="F23" s="60" t="s">
        <v>723</v>
      </c>
      <c r="G23" s="60"/>
      <c r="H23" s="112"/>
      <c r="I23" s="112" t="s">
        <v>723</v>
      </c>
      <c r="J23" s="113">
        <v>1716.6</v>
      </c>
      <c r="K23" s="134"/>
    </row>
    <row r="24" spans="1:11">
      <c r="A24" s="216"/>
      <c r="B24" s="114"/>
      <c r="C24" s="108" t="s">
        <v>1326</v>
      </c>
      <c r="D24" s="60"/>
      <c r="E24" s="60"/>
      <c r="F24" s="60" t="s">
        <v>723</v>
      </c>
      <c r="G24" s="60"/>
      <c r="H24" s="112"/>
      <c r="I24" s="112" t="s">
        <v>723</v>
      </c>
      <c r="J24" s="113">
        <v>1716.6</v>
      </c>
      <c r="K24" s="134"/>
    </row>
    <row r="25" spans="1:11">
      <c r="A25" s="216"/>
      <c r="B25" s="114"/>
      <c r="C25" s="108" t="s">
        <v>1327</v>
      </c>
      <c r="D25" s="60"/>
      <c r="E25" s="60" t="s">
        <v>723</v>
      </c>
      <c r="F25" s="60"/>
      <c r="G25" s="60"/>
      <c r="H25" s="112"/>
      <c r="I25" s="112" t="s">
        <v>723</v>
      </c>
      <c r="J25" s="113">
        <v>1083.5999999999999</v>
      </c>
      <c r="K25" s="134"/>
    </row>
    <row r="26" spans="1:11">
      <c r="A26" s="216"/>
      <c r="B26" s="114"/>
      <c r="C26" s="108" t="s">
        <v>1328</v>
      </c>
      <c r="D26" s="60"/>
      <c r="E26" s="60"/>
      <c r="F26" s="60" t="s">
        <v>723</v>
      </c>
      <c r="G26" s="60"/>
      <c r="H26" s="112"/>
      <c r="I26" s="112" t="s">
        <v>723</v>
      </c>
      <c r="J26" s="113">
        <f>J24</f>
        <v>1716.6</v>
      </c>
      <c r="K26" s="134"/>
    </row>
    <row r="27" spans="1:11">
      <c r="A27" s="217"/>
      <c r="B27" s="115"/>
      <c r="C27" s="108" t="s">
        <v>1329</v>
      </c>
      <c r="D27" s="60"/>
      <c r="E27" s="60"/>
      <c r="F27" s="60" t="s">
        <v>723</v>
      </c>
      <c r="G27" s="60"/>
      <c r="H27" s="112"/>
      <c r="I27" s="112" t="s">
        <v>723</v>
      </c>
      <c r="J27" s="113">
        <v>1716.6</v>
      </c>
      <c r="K27" s="134"/>
    </row>
    <row r="28" spans="1:11" s="135" customFormat="1" ht="25.5">
      <c r="A28" s="215"/>
      <c r="B28" s="136">
        <v>30101</v>
      </c>
      <c r="C28" s="137" t="s">
        <v>737</v>
      </c>
      <c r="D28" s="138"/>
      <c r="E28" s="138"/>
      <c r="F28" s="138"/>
      <c r="G28" s="138"/>
      <c r="H28" s="132"/>
      <c r="I28" s="132"/>
      <c r="J28" s="134">
        <v>6684</v>
      </c>
      <c r="K28" s="134">
        <f t="shared" si="0"/>
        <v>557</v>
      </c>
    </row>
    <row r="29" spans="1:11">
      <c r="A29" s="216"/>
      <c r="B29" s="114"/>
      <c r="C29" s="108" t="s">
        <v>729</v>
      </c>
      <c r="D29" s="60"/>
      <c r="E29" s="60" t="s">
        <v>723</v>
      </c>
      <c r="F29" s="60"/>
      <c r="G29" s="60"/>
      <c r="H29" s="112"/>
      <c r="I29" s="112" t="s">
        <v>723</v>
      </c>
      <c r="J29" s="113">
        <v>1083.5999999999999</v>
      </c>
      <c r="K29" s="134"/>
    </row>
    <row r="30" spans="1:11" ht="25.5">
      <c r="A30" s="216"/>
      <c r="B30" s="114"/>
      <c r="C30" s="108" t="s">
        <v>730</v>
      </c>
      <c r="D30" s="60"/>
      <c r="E30" s="60"/>
      <c r="F30" s="60" t="s">
        <v>723</v>
      </c>
      <c r="G30" s="60"/>
      <c r="H30" s="112"/>
      <c r="I30" s="112" t="s">
        <v>723</v>
      </c>
      <c r="J30" s="113">
        <v>1716.6</v>
      </c>
      <c r="K30" s="134"/>
    </row>
    <row r="31" spans="1:11">
      <c r="A31" s="216"/>
      <c r="B31" s="114"/>
      <c r="C31" s="108" t="s">
        <v>731</v>
      </c>
      <c r="D31" s="60"/>
      <c r="E31" s="60" t="s">
        <v>723</v>
      </c>
      <c r="F31" s="60"/>
      <c r="G31" s="60"/>
      <c r="H31" s="112"/>
      <c r="I31" s="112" t="s">
        <v>723</v>
      </c>
      <c r="J31" s="113">
        <v>1083.5999999999999</v>
      </c>
      <c r="K31" s="134"/>
    </row>
    <row r="32" spans="1:11">
      <c r="A32" s="216"/>
      <c r="B32" s="114"/>
      <c r="C32" s="108" t="s">
        <v>732</v>
      </c>
      <c r="D32" s="60"/>
      <c r="E32" s="60" t="s">
        <v>723</v>
      </c>
      <c r="F32" s="60"/>
      <c r="G32" s="60"/>
      <c r="H32" s="112"/>
      <c r="I32" s="112" t="s">
        <v>723</v>
      </c>
      <c r="J32" s="113">
        <v>1083.5999999999999</v>
      </c>
      <c r="K32" s="134"/>
    </row>
    <row r="33" spans="1:11">
      <c r="A33" s="217"/>
      <c r="B33" s="115"/>
      <c r="C33" s="108" t="s">
        <v>733</v>
      </c>
      <c r="D33" s="60"/>
      <c r="E33" s="60"/>
      <c r="F33" s="60" t="s">
        <v>723</v>
      </c>
      <c r="G33" s="60"/>
      <c r="H33" s="112"/>
      <c r="I33" s="112" t="s">
        <v>723</v>
      </c>
      <c r="J33" s="113">
        <v>1716.6</v>
      </c>
      <c r="K33" s="134"/>
    </row>
    <row r="34" spans="1:11" s="135" customFormat="1" ht="25.5">
      <c r="A34" s="83"/>
      <c r="B34" s="139">
        <v>30201</v>
      </c>
      <c r="C34" s="137" t="s">
        <v>763</v>
      </c>
      <c r="D34" s="138"/>
      <c r="E34" s="138"/>
      <c r="F34" s="138"/>
      <c r="G34" s="138"/>
      <c r="H34" s="132"/>
      <c r="I34" s="112"/>
      <c r="J34" s="134">
        <v>1083.5999999999999</v>
      </c>
      <c r="K34" s="134">
        <f t="shared" si="0"/>
        <v>90.3</v>
      </c>
    </row>
    <row r="35" spans="1:11">
      <c r="A35" s="109"/>
      <c r="B35" s="107"/>
      <c r="C35" s="108" t="s">
        <v>1330</v>
      </c>
      <c r="D35" s="60"/>
      <c r="E35" s="60" t="s">
        <v>723</v>
      </c>
      <c r="F35" s="60"/>
      <c r="G35" s="60"/>
      <c r="H35" s="112"/>
      <c r="I35" s="112" t="s">
        <v>723</v>
      </c>
      <c r="J35" s="113">
        <f>J34</f>
        <v>1083.5999999999999</v>
      </c>
      <c r="K35" s="134"/>
    </row>
    <row r="36" spans="1:11" s="135" customFormat="1" ht="25.5">
      <c r="A36" s="83"/>
      <c r="B36" s="139">
        <v>40101</v>
      </c>
      <c r="C36" s="137" t="s">
        <v>764</v>
      </c>
      <c r="D36" s="138"/>
      <c r="E36" s="138"/>
      <c r="F36" s="138"/>
      <c r="G36" s="138"/>
      <c r="H36" s="132"/>
      <c r="I36" s="112"/>
      <c r="J36" s="134">
        <f>J37+J38++J39+J40+J41+J42+J43+J44</f>
        <v>10778.800000000001</v>
      </c>
      <c r="K36" s="134">
        <f t="shared" si="0"/>
        <v>898.23333333333346</v>
      </c>
    </row>
    <row r="37" spans="1:11">
      <c r="A37" s="109"/>
      <c r="B37" s="107"/>
      <c r="C37" s="126" t="s">
        <v>1331</v>
      </c>
      <c r="D37" s="60"/>
      <c r="E37" s="60" t="s">
        <v>723</v>
      </c>
      <c r="F37" s="60"/>
      <c r="G37" s="60"/>
      <c r="H37" s="112"/>
      <c r="I37" s="112" t="s">
        <v>723</v>
      </c>
      <c r="J37" s="113">
        <v>1083.5999999999999</v>
      </c>
      <c r="K37" s="134"/>
    </row>
    <row r="38" spans="1:11">
      <c r="A38" s="109"/>
      <c r="B38" s="107"/>
      <c r="C38" s="126" t="s">
        <v>1332</v>
      </c>
      <c r="D38" s="60"/>
      <c r="E38" s="60"/>
      <c r="F38" s="60" t="s">
        <v>723</v>
      </c>
      <c r="G38" s="60"/>
      <c r="H38" s="112"/>
      <c r="I38" s="112" t="s">
        <v>723</v>
      </c>
      <c r="J38" s="113">
        <v>1716.6</v>
      </c>
      <c r="K38" s="134"/>
    </row>
    <row r="39" spans="1:11">
      <c r="A39" s="109"/>
      <c r="B39" s="107"/>
      <c r="C39" s="126" t="s">
        <v>1333</v>
      </c>
      <c r="D39" s="60"/>
      <c r="E39" s="60"/>
      <c r="F39" s="60"/>
      <c r="G39" s="60" t="s">
        <v>723</v>
      </c>
      <c r="H39" s="112"/>
      <c r="I39" s="112" t="s">
        <v>723</v>
      </c>
      <c r="J39" s="113">
        <v>1927.6</v>
      </c>
      <c r="K39" s="134"/>
    </row>
    <row r="40" spans="1:11">
      <c r="A40" s="109"/>
      <c r="B40" s="107"/>
      <c r="C40" s="126" t="s">
        <v>1334</v>
      </c>
      <c r="D40" s="60"/>
      <c r="E40" s="60"/>
      <c r="F40" s="60" t="s">
        <v>723</v>
      </c>
      <c r="G40" s="60"/>
      <c r="H40" s="112"/>
      <c r="I40" s="112" t="s">
        <v>723</v>
      </c>
      <c r="J40" s="113">
        <v>1716.6</v>
      </c>
      <c r="K40" s="134"/>
    </row>
    <row r="41" spans="1:11">
      <c r="A41" s="109"/>
      <c r="B41" s="107"/>
      <c r="C41" s="126" t="s">
        <v>1335</v>
      </c>
      <c r="D41" s="60"/>
      <c r="E41" s="60" t="s">
        <v>723</v>
      </c>
      <c r="F41" s="60"/>
      <c r="G41" s="60"/>
      <c r="H41" s="112"/>
      <c r="I41" s="112" t="s">
        <v>723</v>
      </c>
      <c r="J41" s="113">
        <v>1083.5999999999999</v>
      </c>
      <c r="K41" s="134"/>
    </row>
    <row r="42" spans="1:11">
      <c r="A42" s="109"/>
      <c r="B42" s="107"/>
      <c r="C42" s="126" t="s">
        <v>1336</v>
      </c>
      <c r="D42" s="60"/>
      <c r="E42" s="60" t="s">
        <v>723</v>
      </c>
      <c r="F42" s="60"/>
      <c r="G42" s="60"/>
      <c r="H42" s="112"/>
      <c r="I42" s="112" t="s">
        <v>723</v>
      </c>
      <c r="J42" s="113">
        <v>1083.5999999999999</v>
      </c>
      <c r="K42" s="134"/>
    </row>
    <row r="43" spans="1:11">
      <c r="A43" s="109"/>
      <c r="B43" s="107"/>
      <c r="C43" s="126" t="s">
        <v>1337</v>
      </c>
      <c r="D43" s="60"/>
      <c r="E43" s="60" t="s">
        <v>723</v>
      </c>
      <c r="F43" s="60"/>
      <c r="G43" s="60"/>
      <c r="H43" s="112"/>
      <c r="I43" s="112" t="s">
        <v>723</v>
      </c>
      <c r="J43" s="113">
        <v>1083.5999999999999</v>
      </c>
      <c r="K43" s="134"/>
    </row>
    <row r="44" spans="1:11">
      <c r="A44" s="109"/>
      <c r="B44" s="107"/>
      <c r="C44" s="126" t="s">
        <v>1338</v>
      </c>
      <c r="D44" s="60"/>
      <c r="E44" s="60" t="s">
        <v>723</v>
      </c>
      <c r="F44" s="60"/>
      <c r="G44" s="60"/>
      <c r="H44" s="112"/>
      <c r="I44" s="112" t="s">
        <v>723</v>
      </c>
      <c r="J44" s="113">
        <v>1083.5999999999999</v>
      </c>
      <c r="K44" s="134"/>
    </row>
    <row r="45" spans="1:11" s="135" customFormat="1" ht="25.5">
      <c r="A45" s="83"/>
      <c r="B45" s="139">
        <v>40201</v>
      </c>
      <c r="C45" s="137" t="s">
        <v>765</v>
      </c>
      <c r="D45" s="138"/>
      <c r="E45" s="138"/>
      <c r="F45" s="138"/>
      <c r="G45" s="138"/>
      <c r="H45" s="132"/>
      <c r="I45" s="112"/>
      <c r="J45" s="134">
        <v>5131.6000000000004</v>
      </c>
      <c r="K45" s="134">
        <f t="shared" si="0"/>
        <v>427.63333333333338</v>
      </c>
    </row>
    <row r="46" spans="1:11">
      <c r="A46" s="109"/>
      <c r="B46" s="107"/>
      <c r="C46" s="108" t="s">
        <v>739</v>
      </c>
      <c r="D46" s="60"/>
      <c r="E46" s="60" t="s">
        <v>723</v>
      </c>
      <c r="F46" s="60"/>
      <c r="G46" s="60"/>
      <c r="H46" s="112"/>
      <c r="I46" s="112" t="s">
        <v>723</v>
      </c>
      <c r="J46" s="113">
        <v>1083.5999999999999</v>
      </c>
      <c r="K46" s="134"/>
    </row>
    <row r="47" spans="1:11">
      <c r="A47" s="109"/>
      <c r="B47" s="107"/>
      <c r="C47" s="108" t="s">
        <v>740</v>
      </c>
      <c r="D47" s="60"/>
      <c r="E47" s="60"/>
      <c r="F47" s="60"/>
      <c r="G47" s="60"/>
      <c r="H47" s="112" t="s">
        <v>723</v>
      </c>
      <c r="I47" s="112" t="s">
        <v>723</v>
      </c>
      <c r="J47" s="113">
        <v>2120.4</v>
      </c>
      <c r="K47" s="134"/>
    </row>
    <row r="48" spans="1:11">
      <c r="A48" s="109"/>
      <c r="B48" s="107"/>
      <c r="C48" s="108" t="s">
        <v>741</v>
      </c>
      <c r="D48" s="60"/>
      <c r="E48" s="60"/>
      <c r="F48" s="60"/>
      <c r="G48" s="60" t="s">
        <v>723</v>
      </c>
      <c r="H48" s="112"/>
      <c r="I48" s="112" t="s">
        <v>723</v>
      </c>
      <c r="J48" s="113">
        <v>1927.6</v>
      </c>
      <c r="K48" s="134"/>
    </row>
    <row r="49" spans="1:11" s="135" customFormat="1" ht="25.5">
      <c r="A49" s="83"/>
      <c r="B49" s="139">
        <v>40301</v>
      </c>
      <c r="C49" s="137" t="s">
        <v>766</v>
      </c>
      <c r="D49" s="138"/>
      <c r="E49" s="138"/>
      <c r="F49" s="138"/>
      <c r="G49" s="138"/>
      <c r="H49" s="132"/>
      <c r="I49" s="112"/>
      <c r="J49" s="134">
        <v>9301.7999999999993</v>
      </c>
      <c r="K49" s="134">
        <f t="shared" si="0"/>
        <v>775.15</v>
      </c>
    </row>
    <row r="50" spans="1:11">
      <c r="A50" s="109"/>
      <c r="B50" s="107"/>
      <c r="C50" s="127" t="s">
        <v>742</v>
      </c>
      <c r="D50" s="60"/>
      <c r="E50" s="60" t="s">
        <v>723</v>
      </c>
      <c r="F50" s="60"/>
      <c r="G50" s="60"/>
      <c r="H50" s="112"/>
      <c r="I50" s="112" t="s">
        <v>723</v>
      </c>
      <c r="J50" s="113">
        <v>1083.5999999999999</v>
      </c>
      <c r="K50" s="134"/>
    </row>
    <row r="51" spans="1:11">
      <c r="A51" s="109"/>
      <c r="B51" s="107"/>
      <c r="C51" s="127" t="s">
        <v>743</v>
      </c>
      <c r="D51" s="60"/>
      <c r="E51" s="60"/>
      <c r="F51" s="60" t="s">
        <v>723</v>
      </c>
      <c r="G51" s="60"/>
      <c r="H51" s="112"/>
      <c r="I51" s="112" t="s">
        <v>723</v>
      </c>
      <c r="J51" s="113">
        <v>1716.6</v>
      </c>
      <c r="K51" s="134"/>
    </row>
    <row r="52" spans="1:11">
      <c r="A52" s="109"/>
      <c r="B52" s="107"/>
      <c r="C52" s="127" t="s">
        <v>744</v>
      </c>
      <c r="D52" s="60"/>
      <c r="E52" s="60" t="s">
        <v>723</v>
      </c>
      <c r="F52" s="60"/>
      <c r="G52" s="60"/>
      <c r="H52" s="112"/>
      <c r="I52" s="112" t="s">
        <v>723</v>
      </c>
      <c r="J52" s="113">
        <v>1083.5999999999999</v>
      </c>
      <c r="K52" s="134"/>
    </row>
    <row r="53" spans="1:11">
      <c r="A53" s="109"/>
      <c r="B53" s="107"/>
      <c r="C53" s="127" t="s">
        <v>745</v>
      </c>
      <c r="D53" s="60"/>
      <c r="E53" s="60" t="s">
        <v>723</v>
      </c>
      <c r="F53" s="60"/>
      <c r="G53" s="60"/>
      <c r="H53" s="112"/>
      <c r="I53" s="112" t="s">
        <v>723</v>
      </c>
      <c r="J53" s="113">
        <v>1083.5999999999999</v>
      </c>
      <c r="K53" s="134"/>
    </row>
    <row r="54" spans="1:11">
      <c r="A54" s="109"/>
      <c r="B54" s="107"/>
      <c r="C54" s="127" t="s">
        <v>746</v>
      </c>
      <c r="D54" s="60"/>
      <c r="E54" s="60" t="s">
        <v>723</v>
      </c>
      <c r="F54" s="60"/>
      <c r="G54" s="60"/>
      <c r="H54" s="112"/>
      <c r="I54" s="112" t="s">
        <v>723</v>
      </c>
      <c r="J54" s="113">
        <v>1083.5999999999999</v>
      </c>
      <c r="K54" s="134"/>
    </row>
    <row r="55" spans="1:11">
      <c r="A55" s="109"/>
      <c r="B55" s="107"/>
      <c r="C55" s="127" t="s">
        <v>747</v>
      </c>
      <c r="D55" s="60"/>
      <c r="E55" s="60" t="s">
        <v>723</v>
      </c>
      <c r="F55" s="60"/>
      <c r="G55" s="60"/>
      <c r="H55" s="112"/>
      <c r="I55" s="112" t="s">
        <v>723</v>
      </c>
      <c r="J55" s="113">
        <v>1083.5999999999999</v>
      </c>
      <c r="K55" s="134"/>
    </row>
    <row r="56" spans="1:11">
      <c r="A56" s="109"/>
      <c r="B56" s="107"/>
      <c r="C56" s="127" t="s">
        <v>748</v>
      </c>
      <c r="D56" s="60"/>
      <c r="E56" s="60" t="s">
        <v>723</v>
      </c>
      <c r="F56" s="60"/>
      <c r="G56" s="60"/>
      <c r="H56" s="112"/>
      <c r="I56" s="112" t="s">
        <v>723</v>
      </c>
      <c r="J56" s="113">
        <v>1083.5999999999999</v>
      </c>
      <c r="K56" s="134"/>
    </row>
    <row r="57" spans="1:11">
      <c r="A57" s="109"/>
      <c r="B57" s="107"/>
      <c r="C57" s="127" t="s">
        <v>749</v>
      </c>
      <c r="D57" s="60"/>
      <c r="E57" s="60" t="s">
        <v>723</v>
      </c>
      <c r="F57" s="60"/>
      <c r="G57" s="60"/>
      <c r="H57" s="112"/>
      <c r="I57" s="112" t="s">
        <v>723</v>
      </c>
      <c r="J57" s="113">
        <v>1083.5999999999999</v>
      </c>
      <c r="K57" s="134"/>
    </row>
    <row r="58" spans="1:11" s="135" customFormat="1" ht="25.5">
      <c r="A58" s="83"/>
      <c r="B58" s="139">
        <v>60101</v>
      </c>
      <c r="C58" s="137" t="s">
        <v>767</v>
      </c>
      <c r="D58" s="138"/>
      <c r="E58" s="138"/>
      <c r="F58" s="138"/>
      <c r="G58" s="138"/>
      <c r="H58" s="132"/>
      <c r="I58" s="112"/>
      <c r="J58" s="134">
        <v>4967.3999999999996</v>
      </c>
      <c r="K58" s="134">
        <f t="shared" si="0"/>
        <v>413.95</v>
      </c>
    </row>
    <row r="59" spans="1:11" ht="18" customHeight="1">
      <c r="A59" s="109"/>
      <c r="B59" s="107"/>
      <c r="C59" s="127" t="s">
        <v>1339</v>
      </c>
      <c r="D59" s="60"/>
      <c r="E59" s="60" t="s">
        <v>723</v>
      </c>
      <c r="F59" s="60"/>
      <c r="G59" s="60"/>
      <c r="H59" s="112"/>
      <c r="I59" s="112" t="s">
        <v>723</v>
      </c>
      <c r="J59" s="113">
        <v>1083.5999999999999</v>
      </c>
      <c r="K59" s="134"/>
    </row>
    <row r="60" spans="1:11">
      <c r="A60" s="109"/>
      <c r="B60" s="107"/>
      <c r="C60" s="127" t="s">
        <v>1342</v>
      </c>
      <c r="D60" s="60"/>
      <c r="E60" s="60" t="s">
        <v>723</v>
      </c>
      <c r="F60" s="60"/>
      <c r="G60" s="60"/>
      <c r="H60" s="112"/>
      <c r="I60" s="112" t="s">
        <v>723</v>
      </c>
      <c r="J60" s="113">
        <v>1083.5999999999999</v>
      </c>
      <c r="K60" s="134"/>
    </row>
    <row r="61" spans="1:11" ht="17.25" customHeight="1">
      <c r="A61" s="109"/>
      <c r="B61" s="107"/>
      <c r="C61" s="127" t="s">
        <v>1340</v>
      </c>
      <c r="D61" s="60"/>
      <c r="E61" s="60"/>
      <c r="F61" s="60" t="s">
        <v>723</v>
      </c>
      <c r="G61" s="60"/>
      <c r="H61" s="112"/>
      <c r="I61" s="112" t="s">
        <v>723</v>
      </c>
      <c r="J61" s="113">
        <v>1716.6</v>
      </c>
      <c r="K61" s="134"/>
    </row>
    <row r="62" spans="1:11">
      <c r="A62" s="109"/>
      <c r="B62" s="107"/>
      <c r="C62" s="127" t="s">
        <v>1341</v>
      </c>
      <c r="D62" s="60"/>
      <c r="E62" s="60" t="s">
        <v>723</v>
      </c>
      <c r="F62" s="60"/>
      <c r="G62" s="60"/>
      <c r="H62" s="112"/>
      <c r="I62" s="112" t="s">
        <v>723</v>
      </c>
      <c r="J62" s="113">
        <v>1083.5999999999999</v>
      </c>
      <c r="K62" s="134"/>
    </row>
    <row r="63" spans="1:11" s="135" customFormat="1" ht="25.5">
      <c r="A63" s="83"/>
      <c r="B63" s="139">
        <v>80101</v>
      </c>
      <c r="C63" s="137" t="s">
        <v>768</v>
      </c>
      <c r="D63" s="138"/>
      <c r="E63" s="138"/>
      <c r="F63" s="138"/>
      <c r="G63" s="138"/>
      <c r="H63" s="132"/>
      <c r="I63" s="112"/>
      <c r="J63" s="134">
        <v>18363.999999999996</v>
      </c>
      <c r="K63" s="134">
        <f t="shared" si="0"/>
        <v>1530.333333333333</v>
      </c>
    </row>
    <row r="64" spans="1:11">
      <c r="A64" s="109"/>
      <c r="B64" s="107"/>
      <c r="C64" s="187" t="s">
        <v>1343</v>
      </c>
      <c r="D64" s="60"/>
      <c r="E64" s="60" t="s">
        <v>723</v>
      </c>
      <c r="F64" s="60"/>
      <c r="G64" s="60"/>
      <c r="H64" s="112"/>
      <c r="I64" s="112" t="s">
        <v>723</v>
      </c>
      <c r="J64" s="113">
        <v>1083.5999999999999</v>
      </c>
      <c r="K64" s="134"/>
    </row>
    <row r="65" spans="1:11">
      <c r="A65" s="109"/>
      <c r="B65" s="107"/>
      <c r="C65" s="85" t="s">
        <v>1344</v>
      </c>
      <c r="D65" s="60"/>
      <c r="E65" s="60" t="s">
        <v>723</v>
      </c>
      <c r="F65" s="60"/>
      <c r="G65" s="60"/>
      <c r="H65" s="112"/>
      <c r="I65" s="112" t="s">
        <v>723</v>
      </c>
      <c r="J65" s="113">
        <v>1083.5999999999999</v>
      </c>
      <c r="K65" s="134"/>
    </row>
    <row r="66" spans="1:11">
      <c r="A66" s="109"/>
      <c r="B66" s="107"/>
      <c r="C66" s="85" t="s">
        <v>1345</v>
      </c>
      <c r="D66" s="60"/>
      <c r="E66" s="60" t="s">
        <v>723</v>
      </c>
      <c r="F66" s="60"/>
      <c r="G66" s="60"/>
      <c r="H66" s="112"/>
      <c r="I66" s="112" t="s">
        <v>723</v>
      </c>
      <c r="J66" s="113">
        <v>1083.5999999999999</v>
      </c>
      <c r="K66" s="134"/>
    </row>
    <row r="67" spans="1:11">
      <c r="A67" s="109"/>
      <c r="B67" s="107"/>
      <c r="C67" s="85" t="s">
        <v>1346</v>
      </c>
      <c r="D67" s="60"/>
      <c r="E67" s="60" t="s">
        <v>723</v>
      </c>
      <c r="F67" s="60"/>
      <c r="G67" s="60"/>
      <c r="H67" s="112"/>
      <c r="I67" s="112" t="s">
        <v>723</v>
      </c>
      <c r="J67" s="113">
        <v>1083.5999999999999</v>
      </c>
      <c r="K67" s="134"/>
    </row>
    <row r="68" spans="1:11">
      <c r="A68" s="109"/>
      <c r="B68" s="107"/>
      <c r="C68" s="85" t="s">
        <v>1347</v>
      </c>
      <c r="D68" s="60"/>
      <c r="E68" s="60" t="s">
        <v>723</v>
      </c>
      <c r="F68" s="60"/>
      <c r="G68" s="60"/>
      <c r="H68" s="112"/>
      <c r="I68" s="112" t="s">
        <v>723</v>
      </c>
      <c r="J68" s="113">
        <v>1083.5999999999999</v>
      </c>
      <c r="K68" s="134"/>
    </row>
    <row r="69" spans="1:11">
      <c r="A69" s="109"/>
      <c r="B69" s="107"/>
      <c r="C69" s="85" t="s">
        <v>1348</v>
      </c>
      <c r="D69" s="60"/>
      <c r="E69" s="60" t="s">
        <v>723</v>
      </c>
      <c r="F69" s="60"/>
      <c r="G69" s="60"/>
      <c r="H69" s="112"/>
      <c r="I69" s="112" t="s">
        <v>723</v>
      </c>
      <c r="J69" s="113">
        <v>1083.5999999999999</v>
      </c>
      <c r="K69" s="134"/>
    </row>
    <row r="70" spans="1:11">
      <c r="A70" s="109"/>
      <c r="B70" s="107"/>
      <c r="C70" s="85" t="s">
        <v>1349</v>
      </c>
      <c r="D70" s="60"/>
      <c r="E70" s="60" t="s">
        <v>723</v>
      </c>
      <c r="F70" s="60"/>
      <c r="G70" s="60"/>
      <c r="H70" s="112"/>
      <c r="I70" s="112" t="s">
        <v>723</v>
      </c>
      <c r="J70" s="113">
        <v>1083.5999999999999</v>
      </c>
      <c r="K70" s="134"/>
    </row>
    <row r="71" spans="1:11">
      <c r="A71" s="109"/>
      <c r="B71" s="107"/>
      <c r="C71" s="85" t="s">
        <v>1350</v>
      </c>
      <c r="D71" s="60"/>
      <c r="E71" s="60" t="s">
        <v>723</v>
      </c>
      <c r="F71" s="60"/>
      <c r="G71" s="60"/>
      <c r="H71" s="112"/>
      <c r="I71" s="112" t="s">
        <v>723</v>
      </c>
      <c r="J71" s="113">
        <v>1083.5999999999999</v>
      </c>
      <c r="K71" s="134"/>
    </row>
    <row r="72" spans="1:11">
      <c r="A72" s="109"/>
      <c r="B72" s="107"/>
      <c r="C72" s="85" t="s">
        <v>1351</v>
      </c>
      <c r="D72" s="60"/>
      <c r="E72" s="60" t="s">
        <v>723</v>
      </c>
      <c r="F72" s="60"/>
      <c r="G72" s="60"/>
      <c r="H72" s="112"/>
      <c r="I72" s="112" t="s">
        <v>723</v>
      </c>
      <c r="J72" s="113">
        <v>1083.5999999999999</v>
      </c>
      <c r="K72" s="134"/>
    </row>
    <row r="73" spans="1:11">
      <c r="A73" s="109"/>
      <c r="B73" s="107"/>
      <c r="C73" s="85" t="s">
        <v>1352</v>
      </c>
      <c r="D73" s="60"/>
      <c r="E73" s="60"/>
      <c r="F73" s="60"/>
      <c r="G73" s="60" t="s">
        <v>723</v>
      </c>
      <c r="H73" s="112"/>
      <c r="I73" s="112" t="s">
        <v>723</v>
      </c>
      <c r="J73" s="113">
        <v>1927.6</v>
      </c>
      <c r="K73" s="134"/>
    </row>
    <row r="74" spans="1:11">
      <c r="A74" s="109"/>
      <c r="B74" s="107"/>
      <c r="C74" s="85" t="s">
        <v>1353</v>
      </c>
      <c r="D74" s="60"/>
      <c r="E74" s="60"/>
      <c r="F74" s="60" t="s">
        <v>723</v>
      </c>
      <c r="G74" s="60"/>
      <c r="H74" s="112"/>
      <c r="I74" s="112" t="s">
        <v>723</v>
      </c>
      <c r="J74" s="113">
        <v>1716.6</v>
      </c>
      <c r="K74" s="134"/>
    </row>
    <row r="75" spans="1:11">
      <c r="A75" s="109"/>
      <c r="B75" s="107"/>
      <c r="C75" s="85" t="s">
        <v>1354</v>
      </c>
      <c r="D75" s="60"/>
      <c r="E75" s="60" t="s">
        <v>723</v>
      </c>
      <c r="F75" s="60"/>
      <c r="G75" s="60"/>
      <c r="H75" s="112"/>
      <c r="I75" s="112" t="s">
        <v>723</v>
      </c>
      <c r="J75" s="113">
        <v>1083.5999999999999</v>
      </c>
      <c r="K75" s="134"/>
    </row>
    <row r="76" spans="1:11">
      <c r="A76" s="109"/>
      <c r="B76" s="107"/>
      <c r="C76" s="85" t="s">
        <v>1355</v>
      </c>
      <c r="D76" s="60"/>
      <c r="E76" s="60" t="s">
        <v>723</v>
      </c>
      <c r="F76" s="60"/>
      <c r="G76" s="60"/>
      <c r="H76" s="112"/>
      <c r="I76" s="112" t="s">
        <v>723</v>
      </c>
      <c r="J76" s="113">
        <v>1083.5999999999999</v>
      </c>
      <c r="K76" s="134"/>
    </row>
    <row r="77" spans="1:11">
      <c r="A77" s="109"/>
      <c r="B77" s="107"/>
      <c r="C77" s="85" t="s">
        <v>1356</v>
      </c>
      <c r="D77" s="60"/>
      <c r="E77" s="60"/>
      <c r="F77" s="60" t="s">
        <v>723</v>
      </c>
      <c r="G77" s="60"/>
      <c r="H77" s="112"/>
      <c r="I77" s="112" t="s">
        <v>723</v>
      </c>
      <c r="J77" s="113">
        <v>1716.6</v>
      </c>
      <c r="K77" s="134"/>
    </row>
    <row r="78" spans="1:11">
      <c r="A78" s="109"/>
      <c r="B78" s="107"/>
      <c r="C78" s="85" t="s">
        <v>1357</v>
      </c>
      <c r="D78" s="60"/>
      <c r="E78" s="60" t="s">
        <v>723</v>
      </c>
      <c r="F78" s="60"/>
      <c r="G78" s="60"/>
      <c r="H78" s="112"/>
      <c r="I78" s="112" t="s">
        <v>723</v>
      </c>
      <c r="J78" s="113">
        <v>1083.5999999999999</v>
      </c>
      <c r="K78" s="134"/>
    </row>
    <row r="79" spans="1:11" s="135" customFormat="1" ht="38.25">
      <c r="A79" s="83"/>
      <c r="B79" s="139">
        <v>100201</v>
      </c>
      <c r="C79" s="137" t="s">
        <v>769</v>
      </c>
      <c r="D79" s="138"/>
      <c r="E79" s="138"/>
      <c r="F79" s="138"/>
      <c r="G79" s="138"/>
      <c r="H79" s="132"/>
      <c r="I79" s="112"/>
      <c r="J79" s="134">
        <v>2120.4</v>
      </c>
      <c r="K79" s="134">
        <f t="shared" ref="K79:K126" si="2">J79/12</f>
        <v>176.70000000000002</v>
      </c>
    </row>
    <row r="80" spans="1:11">
      <c r="A80" s="109"/>
      <c r="B80" s="107"/>
      <c r="C80" s="127" t="s">
        <v>1358</v>
      </c>
      <c r="D80" s="60"/>
      <c r="E80" s="60"/>
      <c r="F80" s="60"/>
      <c r="G80" s="60"/>
      <c r="H80" s="112" t="s">
        <v>723</v>
      </c>
      <c r="I80" s="112" t="s">
        <v>723</v>
      </c>
      <c r="J80" s="113">
        <v>2120.4</v>
      </c>
      <c r="K80" s="134"/>
    </row>
    <row r="81" spans="1:11" s="135" customFormat="1" ht="25.5">
      <c r="A81" s="83"/>
      <c r="B81" s="139">
        <v>110101</v>
      </c>
      <c r="C81" s="137" t="s">
        <v>35</v>
      </c>
      <c r="D81" s="138"/>
      <c r="E81" s="138"/>
      <c r="F81" s="138"/>
      <c r="G81" s="138"/>
      <c r="H81" s="132"/>
      <c r="I81" s="112"/>
      <c r="J81" s="134">
        <v>16618.8</v>
      </c>
      <c r="K81" s="134">
        <f t="shared" si="2"/>
        <v>1384.8999999999999</v>
      </c>
    </row>
    <row r="82" spans="1:11" ht="25.5">
      <c r="A82" s="109"/>
      <c r="B82" s="107"/>
      <c r="C82" s="128" t="s">
        <v>750</v>
      </c>
      <c r="D82" s="60"/>
      <c r="E82" s="60" t="s">
        <v>723</v>
      </c>
      <c r="F82" s="60"/>
      <c r="G82" s="60"/>
      <c r="H82" s="112"/>
      <c r="I82" s="112" t="s">
        <v>723</v>
      </c>
      <c r="J82" s="113">
        <v>1083.5999999999999</v>
      </c>
      <c r="K82" s="134"/>
    </row>
    <row r="83" spans="1:11">
      <c r="A83" s="109"/>
      <c r="B83" s="107"/>
      <c r="C83" s="129" t="s">
        <v>751</v>
      </c>
      <c r="D83" s="60"/>
      <c r="E83" s="60" t="s">
        <v>723</v>
      </c>
      <c r="F83" s="60"/>
      <c r="G83" s="60"/>
      <c r="H83" s="112"/>
      <c r="I83" s="112" t="s">
        <v>723</v>
      </c>
      <c r="J83" s="113">
        <v>1083.5999999999999</v>
      </c>
      <c r="K83" s="134"/>
    </row>
    <row r="84" spans="1:11">
      <c r="A84" s="109"/>
      <c r="B84" s="107"/>
      <c r="C84" s="129" t="s">
        <v>752</v>
      </c>
      <c r="D84" s="60"/>
      <c r="E84" s="60"/>
      <c r="F84" s="60" t="s">
        <v>723</v>
      </c>
      <c r="G84" s="60"/>
      <c r="H84" s="112"/>
      <c r="I84" s="112" t="s">
        <v>723</v>
      </c>
      <c r="J84" s="113">
        <v>1716.6</v>
      </c>
      <c r="K84" s="134"/>
    </row>
    <row r="85" spans="1:11">
      <c r="A85" s="109"/>
      <c r="B85" s="107"/>
      <c r="C85" s="129" t="s">
        <v>753</v>
      </c>
      <c r="D85" s="60"/>
      <c r="E85" s="60" t="s">
        <v>723</v>
      </c>
      <c r="F85" s="60"/>
      <c r="G85" s="60"/>
      <c r="H85" s="112"/>
      <c r="I85" s="112" t="s">
        <v>723</v>
      </c>
      <c r="J85" s="113">
        <v>1083.5999999999999</v>
      </c>
      <c r="K85" s="134"/>
    </row>
    <row r="86" spans="1:11">
      <c r="A86" s="109"/>
      <c r="B86" s="107"/>
      <c r="C86" s="129" t="s">
        <v>754</v>
      </c>
      <c r="D86" s="60"/>
      <c r="E86" s="60" t="s">
        <v>723</v>
      </c>
      <c r="F86" s="60"/>
      <c r="G86" s="60"/>
      <c r="H86" s="112"/>
      <c r="I86" s="112" t="s">
        <v>723</v>
      </c>
      <c r="J86" s="113">
        <v>1083.5999999999999</v>
      </c>
      <c r="K86" s="134"/>
    </row>
    <row r="87" spans="1:11">
      <c r="A87" s="109"/>
      <c r="B87" s="107"/>
      <c r="C87" s="129" t="s">
        <v>755</v>
      </c>
      <c r="D87" s="60"/>
      <c r="E87" s="60" t="s">
        <v>723</v>
      </c>
      <c r="F87" s="60"/>
      <c r="G87" s="60"/>
      <c r="H87" s="112"/>
      <c r="I87" s="112" t="s">
        <v>723</v>
      </c>
      <c r="J87" s="113">
        <v>1083.5999999999999</v>
      </c>
      <c r="K87" s="134"/>
    </row>
    <row r="88" spans="1:11">
      <c r="A88" s="109"/>
      <c r="B88" s="107"/>
      <c r="C88" s="129" t="s">
        <v>756</v>
      </c>
      <c r="D88" s="60"/>
      <c r="E88" s="60"/>
      <c r="F88" s="60" t="s">
        <v>723</v>
      </c>
      <c r="G88" s="60"/>
      <c r="H88" s="112"/>
      <c r="I88" s="112" t="s">
        <v>723</v>
      </c>
      <c r="J88" s="113">
        <v>1716.6</v>
      </c>
      <c r="K88" s="134"/>
    </row>
    <row r="89" spans="1:11">
      <c r="A89" s="109"/>
      <c r="B89" s="107"/>
      <c r="C89" s="129" t="s">
        <v>757</v>
      </c>
      <c r="D89" s="60"/>
      <c r="E89" s="60"/>
      <c r="F89" s="60" t="s">
        <v>723</v>
      </c>
      <c r="G89" s="60"/>
      <c r="H89" s="112"/>
      <c r="I89" s="112" t="s">
        <v>723</v>
      </c>
      <c r="J89" s="113">
        <v>1716.6</v>
      </c>
      <c r="K89" s="134"/>
    </row>
    <row r="90" spans="1:11">
      <c r="A90" s="109"/>
      <c r="B90" s="107"/>
      <c r="C90" s="129" t="s">
        <v>758</v>
      </c>
      <c r="D90" s="60"/>
      <c r="E90" s="60" t="s">
        <v>723</v>
      </c>
      <c r="F90" s="60"/>
      <c r="G90" s="60"/>
      <c r="H90" s="112"/>
      <c r="I90" s="112" t="s">
        <v>723</v>
      </c>
      <c r="J90" s="113">
        <v>1083.5999999999999</v>
      </c>
      <c r="K90" s="134"/>
    </row>
    <row r="91" spans="1:11" ht="25.5">
      <c r="A91" s="109"/>
      <c r="B91" s="107"/>
      <c r="C91" s="129" t="s">
        <v>759</v>
      </c>
      <c r="D91" s="60"/>
      <c r="E91" s="60"/>
      <c r="F91" s="60" t="s">
        <v>723</v>
      </c>
      <c r="G91" s="60"/>
      <c r="H91" s="112"/>
      <c r="I91" s="112" t="s">
        <v>723</v>
      </c>
      <c r="J91" s="113">
        <v>1716.6</v>
      </c>
      <c r="K91" s="134"/>
    </row>
    <row r="92" spans="1:11">
      <c r="A92" s="109"/>
      <c r="B92" s="107"/>
      <c r="C92" s="129" t="s">
        <v>760</v>
      </c>
      <c r="D92" s="60"/>
      <c r="E92" s="60" t="s">
        <v>723</v>
      </c>
      <c r="F92" s="60"/>
      <c r="G92" s="60"/>
      <c r="H92" s="112"/>
      <c r="I92" s="112" t="s">
        <v>723</v>
      </c>
      <c r="J92" s="113">
        <v>1083.5999999999999</v>
      </c>
      <c r="K92" s="134"/>
    </row>
    <row r="93" spans="1:11">
      <c r="A93" s="109"/>
      <c r="B93" s="107"/>
      <c r="C93" s="129" t="s">
        <v>761</v>
      </c>
      <c r="D93" s="60"/>
      <c r="E93" s="60" t="s">
        <v>723</v>
      </c>
      <c r="F93" s="60"/>
      <c r="G93" s="60"/>
      <c r="H93" s="112"/>
      <c r="I93" s="112" t="s">
        <v>723</v>
      </c>
      <c r="J93" s="113">
        <v>1083.5999999999999</v>
      </c>
      <c r="K93" s="134"/>
    </row>
    <row r="94" spans="1:11">
      <c r="A94" s="109"/>
      <c r="B94" s="107"/>
      <c r="C94" s="129" t="s">
        <v>762</v>
      </c>
      <c r="D94" s="60"/>
      <c r="E94" s="60" t="s">
        <v>723</v>
      </c>
      <c r="F94" s="60"/>
      <c r="G94" s="60"/>
      <c r="H94" s="112"/>
      <c r="I94" s="112" t="s">
        <v>723</v>
      </c>
      <c r="J94" s="113">
        <v>1083.5999999999999</v>
      </c>
      <c r="K94" s="134"/>
    </row>
    <row r="95" spans="1:11" s="135" customFormat="1" ht="25.5">
      <c r="A95" s="83"/>
      <c r="B95" s="139">
        <v>140101</v>
      </c>
      <c r="C95" s="137" t="s">
        <v>37</v>
      </c>
      <c r="D95" s="138"/>
      <c r="E95" s="138"/>
      <c r="F95" s="138"/>
      <c r="G95" s="138"/>
      <c r="H95" s="132"/>
      <c r="I95" s="112"/>
      <c r="J95" s="134">
        <v>17913.399999999998</v>
      </c>
      <c r="K95" s="134">
        <f t="shared" si="2"/>
        <v>1492.7833333333331</v>
      </c>
    </row>
    <row r="96" spans="1:11" s="135" customFormat="1">
      <c r="A96" s="83"/>
      <c r="B96" s="139"/>
      <c r="C96" s="129" t="s">
        <v>1359</v>
      </c>
      <c r="D96" s="138"/>
      <c r="E96" s="138"/>
      <c r="F96" s="138" t="s">
        <v>723</v>
      </c>
      <c r="G96" s="138"/>
      <c r="H96" s="132"/>
      <c r="I96" s="112" t="s">
        <v>723</v>
      </c>
      <c r="J96" s="113">
        <v>1716.6</v>
      </c>
      <c r="K96" s="134"/>
    </row>
    <row r="97" spans="1:11" s="135" customFormat="1">
      <c r="A97" s="83"/>
      <c r="B97" s="139"/>
      <c r="C97" s="129" t="s">
        <v>1360</v>
      </c>
      <c r="D97" s="138"/>
      <c r="E97" s="138" t="s">
        <v>723</v>
      </c>
      <c r="F97" s="138"/>
      <c r="G97" s="138"/>
      <c r="H97" s="132"/>
      <c r="I97" s="112" t="s">
        <v>723</v>
      </c>
      <c r="J97" s="113">
        <v>1083.5999999999999</v>
      </c>
      <c r="K97" s="134"/>
    </row>
    <row r="98" spans="1:11" s="135" customFormat="1">
      <c r="A98" s="83"/>
      <c r="B98" s="139"/>
      <c r="C98" s="129" t="s">
        <v>1361</v>
      </c>
      <c r="D98" s="138"/>
      <c r="E98" s="138" t="s">
        <v>723</v>
      </c>
      <c r="F98" s="138"/>
      <c r="G98" s="138"/>
      <c r="H98" s="132"/>
      <c r="I98" s="112" t="s">
        <v>723</v>
      </c>
      <c r="J98" s="113">
        <v>1083.5999999999999</v>
      </c>
      <c r="K98" s="134"/>
    </row>
    <row r="99" spans="1:11" s="135" customFormat="1">
      <c r="A99" s="83"/>
      <c r="B99" s="139"/>
      <c r="C99" s="129" t="s">
        <v>1362</v>
      </c>
      <c r="D99" s="138"/>
      <c r="E99" s="138" t="s">
        <v>723</v>
      </c>
      <c r="F99" s="138"/>
      <c r="G99" s="138"/>
      <c r="H99" s="132"/>
      <c r="I99" s="112" t="s">
        <v>723</v>
      </c>
      <c r="J99" s="113">
        <v>1083.5999999999999</v>
      </c>
      <c r="K99" s="134"/>
    </row>
    <row r="100" spans="1:11" s="135" customFormat="1">
      <c r="A100" s="83"/>
      <c r="B100" s="139"/>
      <c r="C100" s="129" t="s">
        <v>1363</v>
      </c>
      <c r="D100" s="138"/>
      <c r="E100" s="138"/>
      <c r="F100" s="138" t="s">
        <v>723</v>
      </c>
      <c r="G100" s="138"/>
      <c r="H100" s="132"/>
      <c r="I100" s="112" t="s">
        <v>723</v>
      </c>
      <c r="J100" s="113">
        <v>1716.6</v>
      </c>
      <c r="K100" s="134"/>
    </row>
    <row r="101" spans="1:11" s="135" customFormat="1">
      <c r="A101" s="83"/>
      <c r="B101" s="139"/>
      <c r="C101" s="129" t="s">
        <v>1364</v>
      </c>
      <c r="D101" s="138"/>
      <c r="E101" s="138" t="s">
        <v>723</v>
      </c>
      <c r="F101" s="138"/>
      <c r="G101" s="138"/>
      <c r="H101" s="132"/>
      <c r="I101" s="112" t="s">
        <v>723</v>
      </c>
      <c r="J101" s="113">
        <v>1083.5999999999999</v>
      </c>
      <c r="K101" s="134"/>
    </row>
    <row r="102" spans="1:11" s="135" customFormat="1">
      <c r="A102" s="83"/>
      <c r="B102" s="139"/>
      <c r="C102" s="129" t="s">
        <v>1365</v>
      </c>
      <c r="D102" s="138"/>
      <c r="E102" s="138" t="s">
        <v>723</v>
      </c>
      <c r="F102" s="138"/>
      <c r="G102" s="138"/>
      <c r="H102" s="132"/>
      <c r="I102" s="112" t="s">
        <v>723</v>
      </c>
      <c r="J102" s="113">
        <v>1083.5999999999999</v>
      </c>
      <c r="K102" s="134"/>
    </row>
    <row r="103" spans="1:11" s="135" customFormat="1">
      <c r="A103" s="83"/>
      <c r="B103" s="139"/>
      <c r="C103" s="129" t="s">
        <v>1366</v>
      </c>
      <c r="D103" s="138"/>
      <c r="E103" s="138" t="s">
        <v>723</v>
      </c>
      <c r="F103" s="138"/>
      <c r="G103" s="138"/>
      <c r="H103" s="132"/>
      <c r="I103" s="112" t="s">
        <v>723</v>
      </c>
      <c r="J103" s="113">
        <v>1083.5999999999999</v>
      </c>
      <c r="K103" s="134"/>
    </row>
    <row r="104" spans="1:11" s="135" customFormat="1">
      <c r="A104" s="83"/>
      <c r="B104" s="139"/>
      <c r="C104" s="129" t="s">
        <v>1367</v>
      </c>
      <c r="D104" s="138"/>
      <c r="E104" s="138"/>
      <c r="F104" s="138"/>
      <c r="G104" s="138" t="s">
        <v>723</v>
      </c>
      <c r="H104" s="132"/>
      <c r="I104" s="112" t="s">
        <v>723</v>
      </c>
      <c r="J104" s="113">
        <v>1927.6</v>
      </c>
      <c r="K104" s="134"/>
    </row>
    <row r="105" spans="1:11" s="135" customFormat="1">
      <c r="A105" s="83"/>
      <c r="B105" s="139"/>
      <c r="C105" s="129" t="s">
        <v>1368</v>
      </c>
      <c r="D105" s="138"/>
      <c r="E105" s="138"/>
      <c r="F105" s="138" t="s">
        <v>723</v>
      </c>
      <c r="G105" s="138"/>
      <c r="H105" s="132"/>
      <c r="I105" s="112" t="s">
        <v>723</v>
      </c>
      <c r="J105" s="113">
        <v>1716.6</v>
      </c>
      <c r="K105" s="134"/>
    </row>
    <row r="106" spans="1:11" s="135" customFormat="1">
      <c r="A106" s="83"/>
      <c r="B106" s="139"/>
      <c r="C106" s="129" t="s">
        <v>1369</v>
      </c>
      <c r="D106" s="138"/>
      <c r="E106" s="138" t="s">
        <v>723</v>
      </c>
      <c r="F106" s="138"/>
      <c r="G106" s="138"/>
      <c r="H106" s="132"/>
      <c r="I106" s="112" t="s">
        <v>723</v>
      </c>
      <c r="J106" s="113">
        <v>1083.5999999999999</v>
      </c>
      <c r="K106" s="134"/>
    </row>
    <row r="107" spans="1:11" s="135" customFormat="1">
      <c r="A107" s="83"/>
      <c r="B107" s="139"/>
      <c r="C107" s="129" t="s">
        <v>1370</v>
      </c>
      <c r="D107" s="138"/>
      <c r="E107" s="138" t="s">
        <v>723</v>
      </c>
      <c r="F107" s="138"/>
      <c r="G107" s="138"/>
      <c r="H107" s="132"/>
      <c r="I107" s="112" t="s">
        <v>723</v>
      </c>
      <c r="J107" s="113">
        <v>1083.5999999999999</v>
      </c>
      <c r="K107" s="134"/>
    </row>
    <row r="108" spans="1:11" s="135" customFormat="1">
      <c r="A108" s="83"/>
      <c r="B108" s="139"/>
      <c r="C108" s="129" t="s">
        <v>1371</v>
      </c>
      <c r="D108" s="138"/>
      <c r="E108" s="138" t="s">
        <v>723</v>
      </c>
      <c r="F108" s="138"/>
      <c r="G108" s="138"/>
      <c r="H108" s="132"/>
      <c r="I108" s="112" t="s">
        <v>723</v>
      </c>
      <c r="J108" s="113">
        <v>1083.5999999999999</v>
      </c>
      <c r="K108" s="134"/>
    </row>
    <row r="109" spans="1:11" s="135" customFormat="1">
      <c r="A109" s="83"/>
      <c r="B109" s="139"/>
      <c r="C109" s="129" t="s">
        <v>1372</v>
      </c>
      <c r="D109" s="138"/>
      <c r="E109" s="138" t="s">
        <v>723</v>
      </c>
      <c r="F109" s="138"/>
      <c r="G109" s="138"/>
      <c r="H109" s="132"/>
      <c r="I109" s="112" t="s">
        <v>723</v>
      </c>
      <c r="J109" s="113">
        <v>1083.5999999999999</v>
      </c>
      <c r="K109" s="134"/>
    </row>
    <row r="110" spans="1:11" s="135" customFormat="1" ht="25.5">
      <c r="A110" s="83"/>
      <c r="B110" s="139">
        <v>140201</v>
      </c>
      <c r="C110" s="137" t="s">
        <v>38</v>
      </c>
      <c r="D110" s="138"/>
      <c r="E110" s="138"/>
      <c r="F110" s="138"/>
      <c r="G110" s="138"/>
      <c r="H110" s="132"/>
      <c r="I110" s="112"/>
      <c r="J110" s="134">
        <v>4287.6000000000004</v>
      </c>
      <c r="K110" s="134">
        <f t="shared" si="2"/>
        <v>357.3</v>
      </c>
    </row>
    <row r="111" spans="1:11" s="135" customFormat="1">
      <c r="A111" s="83"/>
      <c r="B111" s="139"/>
      <c r="C111" s="116" t="s">
        <v>770</v>
      </c>
      <c r="D111" s="138"/>
      <c r="E111" s="138"/>
      <c r="F111" s="138"/>
      <c r="G111" s="138"/>
      <c r="H111" s="132" t="s">
        <v>723</v>
      </c>
      <c r="I111" s="112" t="s">
        <v>723</v>
      </c>
      <c r="J111" s="113">
        <v>2120.4</v>
      </c>
      <c r="K111" s="134"/>
    </row>
    <row r="112" spans="1:11" s="135" customFormat="1">
      <c r="A112" s="83"/>
      <c r="B112" s="139"/>
      <c r="C112" s="116" t="s">
        <v>771</v>
      </c>
      <c r="D112" s="138"/>
      <c r="E112" s="138" t="s">
        <v>723</v>
      </c>
      <c r="F112" s="138"/>
      <c r="G112" s="138"/>
      <c r="H112" s="132"/>
      <c r="I112" s="112" t="s">
        <v>723</v>
      </c>
      <c r="J112" s="113">
        <v>1083.5999999999999</v>
      </c>
      <c r="K112" s="134"/>
    </row>
    <row r="113" spans="1:11" s="135" customFormat="1">
      <c r="A113" s="83"/>
      <c r="B113" s="139"/>
      <c r="C113" s="116" t="s">
        <v>772</v>
      </c>
      <c r="D113" s="138"/>
      <c r="E113" s="138" t="s">
        <v>723</v>
      </c>
      <c r="F113" s="138"/>
      <c r="G113" s="138"/>
      <c r="H113" s="132"/>
      <c r="I113" s="112" t="s">
        <v>723</v>
      </c>
      <c r="J113" s="113">
        <v>1083.5999999999999</v>
      </c>
      <c r="K113" s="134"/>
    </row>
    <row r="114" spans="1:11" s="135" customFormat="1" ht="25.5">
      <c r="A114" s="83"/>
      <c r="B114" s="139">
        <v>150101</v>
      </c>
      <c r="C114" s="137" t="s">
        <v>39</v>
      </c>
      <c r="D114" s="138"/>
      <c r="E114" s="138"/>
      <c r="F114" s="138"/>
      <c r="G114" s="138"/>
      <c r="H114" s="132"/>
      <c r="I114" s="112"/>
      <c r="J114" s="134">
        <v>2120.4</v>
      </c>
      <c r="K114" s="134">
        <f t="shared" si="2"/>
        <v>176.70000000000002</v>
      </c>
    </row>
    <row r="115" spans="1:11" s="135" customFormat="1">
      <c r="A115" s="83"/>
      <c r="B115" s="139"/>
      <c r="C115" s="108" t="s">
        <v>773</v>
      </c>
      <c r="D115" s="138"/>
      <c r="E115" s="138"/>
      <c r="F115" s="138"/>
      <c r="G115" s="138"/>
      <c r="H115" s="132" t="s">
        <v>723</v>
      </c>
      <c r="I115" s="112" t="s">
        <v>723</v>
      </c>
      <c r="J115" s="113">
        <v>2120.4</v>
      </c>
      <c r="K115" s="134"/>
    </row>
    <row r="116" spans="1:11" s="135" customFormat="1" ht="25.5">
      <c r="A116" s="83"/>
      <c r="B116" s="139">
        <v>160101</v>
      </c>
      <c r="C116" s="137" t="s">
        <v>40</v>
      </c>
      <c r="D116" s="138"/>
      <c r="E116" s="138"/>
      <c r="F116" s="138"/>
      <c r="G116" s="138"/>
      <c r="H116" s="132"/>
      <c r="I116" s="112"/>
      <c r="J116" s="134">
        <f>SUM(J117:J125)</f>
        <v>12917.400000000001</v>
      </c>
      <c r="K116" s="134">
        <f t="shared" si="2"/>
        <v>1076.45</v>
      </c>
    </row>
    <row r="117" spans="1:11" s="135" customFormat="1">
      <c r="A117" s="83"/>
      <c r="B117" s="139"/>
      <c r="C117" s="116" t="s">
        <v>1373</v>
      </c>
      <c r="D117" s="138"/>
      <c r="E117" s="138" t="s">
        <v>723</v>
      </c>
      <c r="F117" s="138"/>
      <c r="G117" s="138"/>
      <c r="H117" s="132"/>
      <c r="I117" s="112" t="s">
        <v>723</v>
      </c>
      <c r="J117" s="113">
        <v>1083.5999999999999</v>
      </c>
      <c r="K117" s="134"/>
    </row>
    <row r="118" spans="1:11" s="135" customFormat="1">
      <c r="A118" s="83"/>
      <c r="B118" s="139"/>
      <c r="C118" s="116" t="s">
        <v>1374</v>
      </c>
      <c r="D118" s="138"/>
      <c r="E118" s="138"/>
      <c r="F118" s="138" t="s">
        <v>723</v>
      </c>
      <c r="G118" s="138"/>
      <c r="H118" s="132"/>
      <c r="I118" s="112" t="s">
        <v>723</v>
      </c>
      <c r="J118" s="113">
        <v>1716.6</v>
      </c>
      <c r="K118" s="134"/>
    </row>
    <row r="119" spans="1:11" s="135" customFormat="1">
      <c r="A119" s="83"/>
      <c r="B119" s="139"/>
      <c r="C119" s="116" t="s">
        <v>1375</v>
      </c>
      <c r="D119" s="138"/>
      <c r="E119" s="138"/>
      <c r="F119" s="138" t="s">
        <v>723</v>
      </c>
      <c r="G119" s="138"/>
      <c r="H119" s="132"/>
      <c r="I119" s="112" t="s">
        <v>723</v>
      </c>
      <c r="J119" s="113">
        <v>1716.6</v>
      </c>
      <c r="K119" s="134"/>
    </row>
    <row r="120" spans="1:11" s="135" customFormat="1">
      <c r="A120" s="83"/>
      <c r="B120" s="139"/>
      <c r="C120" s="116" t="s">
        <v>1376</v>
      </c>
      <c r="D120" s="138"/>
      <c r="E120" s="138"/>
      <c r="F120" s="138" t="s">
        <v>723</v>
      </c>
      <c r="G120" s="138"/>
      <c r="H120" s="132"/>
      <c r="I120" s="112" t="s">
        <v>723</v>
      </c>
      <c r="J120" s="113">
        <v>1716.6</v>
      </c>
      <c r="K120" s="134"/>
    </row>
    <row r="121" spans="1:11" s="135" customFormat="1">
      <c r="A121" s="83"/>
      <c r="B121" s="139"/>
      <c r="C121" s="116" t="s">
        <v>1377</v>
      </c>
      <c r="D121" s="138"/>
      <c r="E121" s="138" t="s">
        <v>723</v>
      </c>
      <c r="F121" s="138"/>
      <c r="G121" s="138"/>
      <c r="H121" s="132"/>
      <c r="I121" s="112" t="s">
        <v>723</v>
      </c>
      <c r="J121" s="113">
        <v>1083.5999999999999</v>
      </c>
      <c r="K121" s="134"/>
    </row>
    <row r="122" spans="1:11" s="135" customFormat="1">
      <c r="A122" s="83"/>
      <c r="B122" s="139"/>
      <c r="C122" s="116" t="s">
        <v>1378</v>
      </c>
      <c r="D122" s="138"/>
      <c r="E122" s="138" t="s">
        <v>723</v>
      </c>
      <c r="F122" s="138"/>
      <c r="G122" s="138"/>
      <c r="H122" s="132"/>
      <c r="I122" s="112" t="s">
        <v>723</v>
      </c>
      <c r="J122" s="113">
        <v>1083.5999999999999</v>
      </c>
      <c r="K122" s="134"/>
    </row>
    <row r="123" spans="1:11" s="135" customFormat="1">
      <c r="A123" s="83"/>
      <c r="B123" s="139"/>
      <c r="C123" s="116" t="s">
        <v>1379</v>
      </c>
      <c r="D123" s="138"/>
      <c r="E123" s="138"/>
      <c r="F123" s="138" t="s">
        <v>723</v>
      </c>
      <c r="G123" s="138"/>
      <c r="H123" s="132"/>
      <c r="I123" s="112" t="s">
        <v>723</v>
      </c>
      <c r="J123" s="113">
        <v>1716.6</v>
      </c>
      <c r="K123" s="134"/>
    </row>
    <row r="124" spans="1:11" s="135" customFormat="1">
      <c r="A124" s="83"/>
      <c r="B124" s="139"/>
      <c r="C124" s="116" t="s">
        <v>1380</v>
      </c>
      <c r="D124" s="138"/>
      <c r="E124" s="138"/>
      <c r="F124" s="138" t="s">
        <v>723</v>
      </c>
      <c r="G124" s="138"/>
      <c r="H124" s="132"/>
      <c r="I124" s="112" t="s">
        <v>723</v>
      </c>
      <c r="J124" s="113">
        <v>1716.6</v>
      </c>
      <c r="K124" s="134"/>
    </row>
    <row r="125" spans="1:11" s="135" customFormat="1">
      <c r="A125" s="83"/>
      <c r="B125" s="139"/>
      <c r="C125" s="116" t="s">
        <v>1381</v>
      </c>
      <c r="D125" s="138"/>
      <c r="E125" s="138" t="s">
        <v>723</v>
      </c>
      <c r="F125" s="138"/>
      <c r="G125" s="138"/>
      <c r="H125" s="132"/>
      <c r="I125" s="112" t="s">
        <v>723</v>
      </c>
      <c r="J125" s="113">
        <v>1083.5999999999999</v>
      </c>
      <c r="K125" s="134"/>
    </row>
    <row r="126" spans="1:11" s="135" customFormat="1" ht="25.5">
      <c r="A126" s="83"/>
      <c r="B126" s="139">
        <v>170101</v>
      </c>
      <c r="C126" s="137" t="s">
        <v>114</v>
      </c>
      <c r="D126" s="138"/>
      <c r="E126" s="138"/>
      <c r="F126" s="138"/>
      <c r="G126" s="138"/>
      <c r="H126" s="132"/>
      <c r="I126" s="112"/>
      <c r="J126" s="134">
        <v>32510.999999999996</v>
      </c>
      <c r="K126" s="134">
        <f t="shared" si="2"/>
        <v>2709.2499999999995</v>
      </c>
    </row>
    <row r="127" spans="1:11" s="135" customFormat="1">
      <c r="A127" s="83"/>
      <c r="B127" s="139"/>
      <c r="C127" s="116" t="s">
        <v>774</v>
      </c>
      <c r="D127" s="138"/>
      <c r="E127" s="138" t="s">
        <v>723</v>
      </c>
      <c r="F127" s="138"/>
      <c r="G127" s="138"/>
      <c r="H127" s="132"/>
      <c r="I127" s="112" t="s">
        <v>723</v>
      </c>
      <c r="J127" s="113">
        <v>1083.5999999999999</v>
      </c>
      <c r="K127" s="134"/>
    </row>
    <row r="128" spans="1:11" s="135" customFormat="1">
      <c r="A128" s="83"/>
      <c r="B128" s="139"/>
      <c r="C128" s="116" t="s">
        <v>775</v>
      </c>
      <c r="D128" s="138"/>
      <c r="E128" s="138" t="s">
        <v>723</v>
      </c>
      <c r="F128" s="138"/>
      <c r="G128" s="138"/>
      <c r="H128" s="132"/>
      <c r="I128" s="112" t="s">
        <v>723</v>
      </c>
      <c r="J128" s="113">
        <v>1083.5999999999999</v>
      </c>
      <c r="K128" s="134"/>
    </row>
    <row r="129" spans="1:11" s="135" customFormat="1">
      <c r="A129" s="83"/>
      <c r="B129" s="139"/>
      <c r="C129" s="116" t="s">
        <v>776</v>
      </c>
      <c r="D129" s="138"/>
      <c r="E129" s="138" t="s">
        <v>723</v>
      </c>
      <c r="F129" s="138"/>
      <c r="G129" s="138"/>
      <c r="H129" s="132"/>
      <c r="I129" s="112" t="s">
        <v>723</v>
      </c>
      <c r="J129" s="113">
        <v>1083.5999999999999</v>
      </c>
      <c r="K129" s="134"/>
    </row>
    <row r="130" spans="1:11" s="135" customFormat="1">
      <c r="A130" s="83"/>
      <c r="B130" s="139"/>
      <c r="C130" s="116" t="s">
        <v>777</v>
      </c>
      <c r="D130" s="138"/>
      <c r="E130" s="138" t="s">
        <v>723</v>
      </c>
      <c r="F130" s="138"/>
      <c r="G130" s="138"/>
      <c r="H130" s="132"/>
      <c r="I130" s="112" t="s">
        <v>723</v>
      </c>
      <c r="J130" s="113">
        <v>1083.5999999999999</v>
      </c>
      <c r="K130" s="134"/>
    </row>
    <row r="131" spans="1:11" s="135" customFormat="1">
      <c r="A131" s="83"/>
      <c r="B131" s="139"/>
      <c r="C131" s="116" t="s">
        <v>778</v>
      </c>
      <c r="D131" s="138"/>
      <c r="E131" s="138"/>
      <c r="F131" s="138"/>
      <c r="G131" s="138" t="s">
        <v>723</v>
      </c>
      <c r="H131" s="132"/>
      <c r="I131" s="112" t="s">
        <v>723</v>
      </c>
      <c r="J131" s="113">
        <v>1927.6</v>
      </c>
      <c r="K131" s="134"/>
    </row>
    <row r="132" spans="1:11" s="135" customFormat="1">
      <c r="A132" s="83"/>
      <c r="B132" s="139"/>
      <c r="C132" s="116" t="s">
        <v>779</v>
      </c>
      <c r="D132" s="138"/>
      <c r="E132" s="138" t="s">
        <v>723</v>
      </c>
      <c r="F132" s="138"/>
      <c r="G132" s="138"/>
      <c r="H132" s="132"/>
      <c r="I132" s="112" t="s">
        <v>723</v>
      </c>
      <c r="J132" s="113">
        <v>1083.5999999999999</v>
      </c>
      <c r="K132" s="134"/>
    </row>
    <row r="133" spans="1:11" s="135" customFormat="1">
      <c r="A133" s="83"/>
      <c r="B133" s="139"/>
      <c r="C133" s="116" t="s">
        <v>780</v>
      </c>
      <c r="D133" s="138"/>
      <c r="E133" s="138" t="s">
        <v>723</v>
      </c>
      <c r="F133" s="138"/>
      <c r="G133" s="138"/>
      <c r="H133" s="132"/>
      <c r="I133" s="112" t="s">
        <v>723</v>
      </c>
      <c r="J133" s="113">
        <v>1083.5999999999999</v>
      </c>
      <c r="K133" s="134"/>
    </row>
    <row r="134" spans="1:11" s="135" customFormat="1">
      <c r="A134" s="83"/>
      <c r="B134" s="139"/>
      <c r="C134" s="116" t="s">
        <v>781</v>
      </c>
      <c r="D134" s="138"/>
      <c r="E134" s="138"/>
      <c r="F134" s="138"/>
      <c r="G134" s="138"/>
      <c r="H134" s="132" t="s">
        <v>723</v>
      </c>
      <c r="I134" s="112" t="s">
        <v>723</v>
      </c>
      <c r="J134" s="113">
        <v>2120.4</v>
      </c>
      <c r="K134" s="134"/>
    </row>
    <row r="135" spans="1:11" s="135" customFormat="1">
      <c r="A135" s="83"/>
      <c r="B135" s="139"/>
      <c r="C135" s="116" t="s">
        <v>782</v>
      </c>
      <c r="D135" s="138"/>
      <c r="E135" s="138"/>
      <c r="F135" s="138" t="s">
        <v>723</v>
      </c>
      <c r="G135" s="138"/>
      <c r="H135" s="132"/>
      <c r="I135" s="112" t="s">
        <v>723</v>
      </c>
      <c r="J135" s="113">
        <v>1716.6</v>
      </c>
      <c r="K135" s="134"/>
    </row>
    <row r="136" spans="1:11" s="135" customFormat="1">
      <c r="A136" s="83"/>
      <c r="B136" s="139"/>
      <c r="C136" s="116" t="s">
        <v>783</v>
      </c>
      <c r="D136" s="138"/>
      <c r="E136" s="138"/>
      <c r="F136" s="138" t="s">
        <v>723</v>
      </c>
      <c r="G136" s="138"/>
      <c r="H136" s="132"/>
      <c r="I136" s="112" t="s">
        <v>723</v>
      </c>
      <c r="J136" s="113">
        <v>1716.6</v>
      </c>
      <c r="K136" s="134"/>
    </row>
    <row r="137" spans="1:11" s="135" customFormat="1">
      <c r="A137" s="83"/>
      <c r="B137" s="139"/>
      <c r="C137" s="116" t="s">
        <v>784</v>
      </c>
      <c r="D137" s="138"/>
      <c r="E137" s="138" t="s">
        <v>723</v>
      </c>
      <c r="F137" s="138"/>
      <c r="G137" s="138"/>
      <c r="H137" s="132"/>
      <c r="I137" s="112" t="s">
        <v>723</v>
      </c>
      <c r="J137" s="113">
        <v>1083.5999999999999</v>
      </c>
      <c r="K137" s="134"/>
    </row>
    <row r="138" spans="1:11" s="135" customFormat="1">
      <c r="A138" s="83"/>
      <c r="B138" s="139"/>
      <c r="C138" s="116" t="s">
        <v>785</v>
      </c>
      <c r="D138" s="138"/>
      <c r="E138" s="138" t="s">
        <v>723</v>
      </c>
      <c r="F138" s="138"/>
      <c r="G138" s="138"/>
      <c r="H138" s="132"/>
      <c r="I138" s="112" t="s">
        <v>723</v>
      </c>
      <c r="J138" s="113">
        <v>1083.5999999999999</v>
      </c>
      <c r="K138" s="134"/>
    </row>
    <row r="139" spans="1:11" s="135" customFormat="1">
      <c r="A139" s="83"/>
      <c r="B139" s="139"/>
      <c r="C139" s="116" t="s">
        <v>786</v>
      </c>
      <c r="D139" s="138"/>
      <c r="E139" s="138" t="s">
        <v>723</v>
      </c>
      <c r="F139" s="138"/>
      <c r="G139" s="138"/>
      <c r="H139" s="132"/>
      <c r="I139" s="112" t="s">
        <v>723</v>
      </c>
      <c r="J139" s="113">
        <v>1083.5999999999999</v>
      </c>
      <c r="K139" s="134"/>
    </row>
    <row r="140" spans="1:11" s="135" customFormat="1">
      <c r="A140" s="83"/>
      <c r="B140" s="139"/>
      <c r="C140" s="116" t="s">
        <v>787</v>
      </c>
      <c r="D140" s="138"/>
      <c r="E140" s="138"/>
      <c r="F140" s="138"/>
      <c r="G140" s="138" t="s">
        <v>723</v>
      </c>
      <c r="H140" s="132"/>
      <c r="I140" s="112" t="s">
        <v>723</v>
      </c>
      <c r="J140" s="113">
        <v>1927.6</v>
      </c>
      <c r="K140" s="134"/>
    </row>
    <row r="141" spans="1:11" s="135" customFormat="1">
      <c r="A141" s="83"/>
      <c r="B141" s="139"/>
      <c r="C141" s="116" t="s">
        <v>788</v>
      </c>
      <c r="D141" s="138"/>
      <c r="E141" s="138"/>
      <c r="F141" s="138"/>
      <c r="G141" s="138" t="s">
        <v>723</v>
      </c>
      <c r="H141" s="132"/>
      <c r="I141" s="112" t="s">
        <v>723</v>
      </c>
      <c r="J141" s="113">
        <v>1927.6</v>
      </c>
      <c r="K141" s="134"/>
    </row>
    <row r="142" spans="1:11" s="135" customFormat="1">
      <c r="A142" s="83"/>
      <c r="B142" s="139"/>
      <c r="C142" s="116" t="s">
        <v>789</v>
      </c>
      <c r="D142" s="138"/>
      <c r="E142" s="138" t="s">
        <v>723</v>
      </c>
      <c r="F142" s="138"/>
      <c r="G142" s="138"/>
      <c r="H142" s="132"/>
      <c r="I142" s="112" t="s">
        <v>723</v>
      </c>
      <c r="J142" s="113">
        <v>1083.5999999999999</v>
      </c>
      <c r="K142" s="134"/>
    </row>
    <row r="143" spans="1:11" s="135" customFormat="1">
      <c r="A143" s="83"/>
      <c r="B143" s="139"/>
      <c r="C143" s="116" t="s">
        <v>790</v>
      </c>
      <c r="D143" s="138"/>
      <c r="E143" s="138"/>
      <c r="F143" s="138" t="s">
        <v>723</v>
      </c>
      <c r="G143" s="138"/>
      <c r="H143" s="132"/>
      <c r="I143" s="112" t="s">
        <v>723</v>
      </c>
      <c r="J143" s="113">
        <v>1716.6</v>
      </c>
      <c r="K143" s="134"/>
    </row>
    <row r="144" spans="1:11" s="135" customFormat="1">
      <c r="A144" s="83"/>
      <c r="B144" s="139"/>
      <c r="C144" s="116" t="s">
        <v>791</v>
      </c>
      <c r="D144" s="138"/>
      <c r="E144" s="138" t="s">
        <v>723</v>
      </c>
      <c r="F144" s="138"/>
      <c r="G144" s="138"/>
      <c r="H144" s="132"/>
      <c r="I144" s="112" t="s">
        <v>723</v>
      </c>
      <c r="J144" s="113">
        <v>1083.5999999999999</v>
      </c>
      <c r="K144" s="134"/>
    </row>
    <row r="145" spans="1:11" s="135" customFormat="1">
      <c r="A145" s="83"/>
      <c r="B145" s="139"/>
      <c r="C145" s="116" t="s">
        <v>792</v>
      </c>
      <c r="D145" s="138"/>
      <c r="E145" s="138" t="s">
        <v>723</v>
      </c>
      <c r="F145" s="138"/>
      <c r="G145" s="138"/>
      <c r="H145" s="132"/>
      <c r="I145" s="112" t="s">
        <v>723</v>
      </c>
      <c r="J145" s="113">
        <v>1083.5999999999999</v>
      </c>
      <c r="K145" s="134"/>
    </row>
    <row r="146" spans="1:11" s="135" customFormat="1">
      <c r="A146" s="83"/>
      <c r="B146" s="139"/>
      <c r="C146" s="116" t="s">
        <v>793</v>
      </c>
      <c r="D146" s="138"/>
      <c r="E146" s="138" t="s">
        <v>723</v>
      </c>
      <c r="F146" s="138"/>
      <c r="G146" s="138"/>
      <c r="H146" s="132"/>
      <c r="I146" s="112" t="s">
        <v>723</v>
      </c>
      <c r="J146" s="113">
        <v>1083.5999999999999</v>
      </c>
      <c r="K146" s="134"/>
    </row>
    <row r="147" spans="1:11" s="135" customFormat="1">
      <c r="A147" s="83"/>
      <c r="B147" s="139"/>
      <c r="C147" s="116" t="s">
        <v>794</v>
      </c>
      <c r="D147" s="138"/>
      <c r="E147" s="138"/>
      <c r="F147" s="138"/>
      <c r="G147" s="138"/>
      <c r="H147" s="132" t="s">
        <v>723</v>
      </c>
      <c r="I147" s="112" t="s">
        <v>723</v>
      </c>
      <c r="J147" s="113">
        <v>2120.4</v>
      </c>
      <c r="K147" s="134"/>
    </row>
    <row r="148" spans="1:11" s="135" customFormat="1">
      <c r="A148" s="83"/>
      <c r="B148" s="139"/>
      <c r="C148" s="116" t="s">
        <v>795</v>
      </c>
      <c r="D148" s="138"/>
      <c r="E148" s="138" t="s">
        <v>723</v>
      </c>
      <c r="F148" s="138"/>
      <c r="G148" s="138"/>
      <c r="H148" s="132"/>
      <c r="I148" s="112" t="s">
        <v>723</v>
      </c>
      <c r="J148" s="113">
        <v>1083.5999999999999</v>
      </c>
      <c r="K148" s="134"/>
    </row>
    <row r="149" spans="1:11" s="135" customFormat="1">
      <c r="A149" s="83"/>
      <c r="B149" s="139"/>
      <c r="C149" s="116" t="s">
        <v>796</v>
      </c>
      <c r="D149" s="138"/>
      <c r="E149" s="138" t="s">
        <v>723</v>
      </c>
      <c r="F149" s="138"/>
      <c r="G149" s="138"/>
      <c r="H149" s="132"/>
      <c r="I149" s="112" t="s">
        <v>723</v>
      </c>
      <c r="J149" s="113">
        <v>1083.5999999999999</v>
      </c>
      <c r="K149" s="134"/>
    </row>
    <row r="150" spans="1:11" s="135" customFormat="1">
      <c r="A150" s="83"/>
      <c r="B150" s="139"/>
      <c r="C150" s="116" t="s">
        <v>797</v>
      </c>
      <c r="D150" s="138"/>
      <c r="E150" s="138" t="s">
        <v>723</v>
      </c>
      <c r="F150" s="138"/>
      <c r="G150" s="138"/>
      <c r="H150" s="132"/>
      <c r="I150" s="112" t="s">
        <v>723</v>
      </c>
      <c r="J150" s="113">
        <v>1083.5999999999999</v>
      </c>
      <c r="K150" s="134"/>
    </row>
    <row r="151" spans="1:11" s="135" customFormat="1" ht="25.5">
      <c r="A151" s="83"/>
      <c r="B151" s="139">
        <v>190101</v>
      </c>
      <c r="C151" s="137" t="s">
        <v>43</v>
      </c>
      <c r="D151" s="138"/>
      <c r="E151" s="138"/>
      <c r="F151" s="138"/>
      <c r="G151" s="138"/>
      <c r="H151" s="132"/>
      <c r="I151" s="112"/>
      <c r="J151" s="134">
        <v>34081.599999999999</v>
      </c>
      <c r="K151" s="134">
        <f t="shared" ref="K151:K192" si="3">J151/12</f>
        <v>2840.1333333333332</v>
      </c>
    </row>
    <row r="152" spans="1:11" s="135" customFormat="1">
      <c r="A152" s="83"/>
      <c r="B152" s="139"/>
      <c r="C152" s="140" t="s">
        <v>1382</v>
      </c>
      <c r="D152" s="138"/>
      <c r="E152" s="138" t="s">
        <v>723</v>
      </c>
      <c r="F152" s="138"/>
      <c r="G152" s="138"/>
      <c r="H152" s="132"/>
      <c r="I152" s="112" t="s">
        <v>723</v>
      </c>
      <c r="J152" s="113">
        <v>1083.5999999999999</v>
      </c>
      <c r="K152" s="134"/>
    </row>
    <row r="153" spans="1:11" s="135" customFormat="1">
      <c r="A153" s="83"/>
      <c r="B153" s="139"/>
      <c r="C153" s="141" t="s">
        <v>1383</v>
      </c>
      <c r="D153" s="138"/>
      <c r="E153" s="138" t="s">
        <v>723</v>
      </c>
      <c r="F153" s="138"/>
      <c r="G153" s="138"/>
      <c r="H153" s="132"/>
      <c r="I153" s="112" t="s">
        <v>723</v>
      </c>
      <c r="J153" s="113">
        <v>1083.5999999999999</v>
      </c>
      <c r="K153" s="134"/>
    </row>
    <row r="154" spans="1:11" s="135" customFormat="1">
      <c r="A154" s="83"/>
      <c r="B154" s="139"/>
      <c r="C154" s="141" t="s">
        <v>1384</v>
      </c>
      <c r="D154" s="138"/>
      <c r="E154" s="138" t="s">
        <v>723</v>
      </c>
      <c r="F154" s="138"/>
      <c r="G154" s="138"/>
      <c r="H154" s="132"/>
      <c r="I154" s="112" t="s">
        <v>723</v>
      </c>
      <c r="J154" s="113">
        <v>1083.5999999999999</v>
      </c>
      <c r="K154" s="134"/>
    </row>
    <row r="155" spans="1:11" s="135" customFormat="1" ht="25.5">
      <c r="A155" s="83"/>
      <c r="B155" s="139"/>
      <c r="C155" s="142" t="s">
        <v>1385</v>
      </c>
      <c r="D155" s="138"/>
      <c r="E155" s="138"/>
      <c r="F155" s="138" t="s">
        <v>723</v>
      </c>
      <c r="G155" s="138"/>
      <c r="H155" s="132"/>
      <c r="I155" s="112" t="s">
        <v>723</v>
      </c>
      <c r="J155" s="113">
        <v>1716.6</v>
      </c>
      <c r="K155" s="134"/>
    </row>
    <row r="156" spans="1:11" s="135" customFormat="1">
      <c r="A156" s="83"/>
      <c r="B156" s="139"/>
      <c r="C156" s="141" t="s">
        <v>1386</v>
      </c>
      <c r="D156" s="138"/>
      <c r="E156" s="138"/>
      <c r="F156" s="138" t="s">
        <v>723</v>
      </c>
      <c r="G156" s="138"/>
      <c r="H156" s="132"/>
      <c r="I156" s="112" t="s">
        <v>723</v>
      </c>
      <c r="J156" s="113">
        <v>1716.6</v>
      </c>
      <c r="K156" s="134"/>
    </row>
    <row r="157" spans="1:11" s="135" customFormat="1">
      <c r="A157" s="83"/>
      <c r="B157" s="139"/>
      <c r="C157" s="141" t="s">
        <v>1387</v>
      </c>
      <c r="D157" s="138"/>
      <c r="E157" s="138"/>
      <c r="F157" s="138"/>
      <c r="G157" s="138" t="s">
        <v>723</v>
      </c>
      <c r="H157" s="132"/>
      <c r="I157" s="112" t="s">
        <v>723</v>
      </c>
      <c r="J157" s="113">
        <v>1927.6</v>
      </c>
      <c r="K157" s="134"/>
    </row>
    <row r="158" spans="1:11" s="135" customFormat="1">
      <c r="A158" s="83"/>
      <c r="B158" s="139"/>
      <c r="C158" s="142" t="s">
        <v>1388</v>
      </c>
      <c r="D158" s="138"/>
      <c r="E158" s="138"/>
      <c r="F158" s="138"/>
      <c r="G158" s="138" t="s">
        <v>723</v>
      </c>
      <c r="H158" s="132"/>
      <c r="I158" s="112" t="s">
        <v>723</v>
      </c>
      <c r="J158" s="113">
        <v>1927.6</v>
      </c>
      <c r="K158" s="134"/>
    </row>
    <row r="159" spans="1:11" s="135" customFormat="1" ht="25.5">
      <c r="A159" s="83"/>
      <c r="B159" s="139"/>
      <c r="C159" s="142" t="s">
        <v>1389</v>
      </c>
      <c r="D159" s="138"/>
      <c r="E159" s="138" t="s">
        <v>723</v>
      </c>
      <c r="F159" s="138"/>
      <c r="G159" s="138"/>
      <c r="H159" s="132"/>
      <c r="I159" s="112" t="s">
        <v>723</v>
      </c>
      <c r="J159" s="113">
        <v>1083.5999999999999</v>
      </c>
      <c r="K159" s="134"/>
    </row>
    <row r="160" spans="1:11" s="135" customFormat="1">
      <c r="A160" s="83"/>
      <c r="B160" s="139"/>
      <c r="C160" s="142" t="s">
        <v>1391</v>
      </c>
      <c r="D160" s="138"/>
      <c r="E160" s="138" t="s">
        <v>723</v>
      </c>
      <c r="F160" s="138"/>
      <c r="G160" s="138"/>
      <c r="H160" s="132"/>
      <c r="I160" s="112" t="s">
        <v>723</v>
      </c>
      <c r="J160" s="113">
        <v>1083.5999999999999</v>
      </c>
      <c r="K160" s="134"/>
    </row>
    <row r="161" spans="1:11" s="135" customFormat="1">
      <c r="A161" s="83"/>
      <c r="B161" s="139"/>
      <c r="C161" s="141" t="s">
        <v>1390</v>
      </c>
      <c r="D161" s="138"/>
      <c r="E161" s="138" t="s">
        <v>723</v>
      </c>
      <c r="F161" s="138"/>
      <c r="G161" s="138"/>
      <c r="H161" s="132"/>
      <c r="I161" s="112" t="s">
        <v>723</v>
      </c>
      <c r="J161" s="113">
        <v>1083.5999999999999</v>
      </c>
      <c r="K161" s="134"/>
    </row>
    <row r="162" spans="1:11" s="135" customFormat="1">
      <c r="A162" s="83"/>
      <c r="B162" s="139"/>
      <c r="C162" s="140" t="s">
        <v>1392</v>
      </c>
      <c r="D162" s="138"/>
      <c r="E162" s="138" t="s">
        <v>723</v>
      </c>
      <c r="F162" s="138"/>
      <c r="G162" s="138"/>
      <c r="H162" s="132"/>
      <c r="I162" s="112" t="s">
        <v>723</v>
      </c>
      <c r="J162" s="113">
        <v>1083.5999999999999</v>
      </c>
      <c r="K162" s="134"/>
    </row>
    <row r="163" spans="1:11" s="135" customFormat="1" ht="25.5">
      <c r="A163" s="83"/>
      <c r="B163" s="139"/>
      <c r="C163" s="141" t="s">
        <v>1393</v>
      </c>
      <c r="D163" s="138"/>
      <c r="E163" s="138"/>
      <c r="F163" s="138" t="s">
        <v>723</v>
      </c>
      <c r="G163" s="138"/>
      <c r="H163" s="132"/>
      <c r="I163" s="112" t="s">
        <v>723</v>
      </c>
      <c r="J163" s="113">
        <v>1716.6</v>
      </c>
      <c r="K163" s="134"/>
    </row>
    <row r="164" spans="1:11" s="135" customFormat="1" ht="25.5">
      <c r="A164" s="83"/>
      <c r="B164" s="139"/>
      <c r="C164" s="141" t="s">
        <v>1394</v>
      </c>
      <c r="D164" s="138"/>
      <c r="E164" s="138" t="s">
        <v>723</v>
      </c>
      <c r="F164" s="138"/>
      <c r="G164" s="138"/>
      <c r="H164" s="132"/>
      <c r="I164" s="112" t="s">
        <v>723</v>
      </c>
      <c r="J164" s="113">
        <v>1083.5999999999999</v>
      </c>
      <c r="K164" s="134"/>
    </row>
    <row r="165" spans="1:11" s="135" customFormat="1">
      <c r="A165" s="83"/>
      <c r="B165" s="139"/>
      <c r="C165" s="141" t="s">
        <v>1395</v>
      </c>
      <c r="D165" s="138"/>
      <c r="E165" s="138" t="s">
        <v>723</v>
      </c>
      <c r="F165" s="138"/>
      <c r="G165" s="138"/>
      <c r="H165" s="132"/>
      <c r="I165" s="112" t="s">
        <v>723</v>
      </c>
      <c r="J165" s="113">
        <v>1083.5999999999999</v>
      </c>
      <c r="K165" s="134"/>
    </row>
    <row r="166" spans="1:11" s="135" customFormat="1">
      <c r="A166" s="83"/>
      <c r="B166" s="139"/>
      <c r="C166" s="142" t="s">
        <v>1396</v>
      </c>
      <c r="D166" s="138"/>
      <c r="E166" s="138" t="s">
        <v>723</v>
      </c>
      <c r="F166" s="138"/>
      <c r="G166" s="138"/>
      <c r="H166" s="132"/>
      <c r="I166" s="112" t="s">
        <v>723</v>
      </c>
      <c r="J166" s="113">
        <v>1083.5999999999999</v>
      </c>
      <c r="K166" s="134"/>
    </row>
    <row r="167" spans="1:11" s="135" customFormat="1" ht="25.5">
      <c r="A167" s="83"/>
      <c r="B167" s="139"/>
      <c r="C167" s="141" t="s">
        <v>798</v>
      </c>
      <c r="D167" s="138"/>
      <c r="E167" s="138"/>
      <c r="F167" s="138"/>
      <c r="G167" s="138" t="s">
        <v>723</v>
      </c>
      <c r="H167" s="132"/>
      <c r="I167" s="112" t="s">
        <v>723</v>
      </c>
      <c r="J167" s="113">
        <v>1927.6</v>
      </c>
      <c r="K167" s="134"/>
    </row>
    <row r="168" spans="1:11" s="135" customFormat="1">
      <c r="A168" s="83"/>
      <c r="B168" s="139"/>
      <c r="C168" s="141" t="s">
        <v>1397</v>
      </c>
      <c r="D168" s="138"/>
      <c r="E168" s="138" t="s">
        <v>723</v>
      </c>
      <c r="F168" s="138"/>
      <c r="G168" s="138"/>
      <c r="H168" s="132"/>
      <c r="I168" s="112" t="s">
        <v>723</v>
      </c>
      <c r="J168" s="113">
        <v>1083.5999999999999</v>
      </c>
      <c r="K168" s="134"/>
    </row>
    <row r="169" spans="1:11" s="135" customFormat="1">
      <c r="A169" s="83"/>
      <c r="B169" s="139"/>
      <c r="C169" s="141" t="s">
        <v>1398</v>
      </c>
      <c r="D169" s="138"/>
      <c r="E169" s="138" t="s">
        <v>723</v>
      </c>
      <c r="F169" s="138"/>
      <c r="G169" s="138"/>
      <c r="H169" s="132"/>
      <c r="I169" s="112" t="s">
        <v>723</v>
      </c>
      <c r="J169" s="113">
        <v>1083.5999999999999</v>
      </c>
      <c r="K169" s="134"/>
    </row>
    <row r="170" spans="1:11" s="135" customFormat="1">
      <c r="A170" s="83"/>
      <c r="B170" s="139"/>
      <c r="C170" s="141" t="s">
        <v>1399</v>
      </c>
      <c r="D170" s="138"/>
      <c r="E170" s="138" t="s">
        <v>723</v>
      </c>
      <c r="F170" s="138"/>
      <c r="G170" s="138"/>
      <c r="H170" s="132"/>
      <c r="I170" s="112" t="s">
        <v>723</v>
      </c>
      <c r="J170" s="113">
        <v>1083.5999999999999</v>
      </c>
      <c r="K170" s="134"/>
    </row>
    <row r="171" spans="1:11" s="135" customFormat="1">
      <c r="A171" s="83"/>
      <c r="B171" s="139"/>
      <c r="C171" s="142" t="s">
        <v>1400</v>
      </c>
      <c r="D171" s="138"/>
      <c r="E171" s="138"/>
      <c r="F171" s="138" t="s">
        <v>723</v>
      </c>
      <c r="G171" s="138"/>
      <c r="H171" s="132"/>
      <c r="I171" s="112" t="s">
        <v>723</v>
      </c>
      <c r="J171" s="113">
        <v>1716.6</v>
      </c>
      <c r="K171" s="134"/>
    </row>
    <row r="172" spans="1:11" s="135" customFormat="1">
      <c r="A172" s="83"/>
      <c r="B172" s="139"/>
      <c r="C172" s="142" t="s">
        <v>1401</v>
      </c>
      <c r="D172" s="138"/>
      <c r="E172" s="138" t="s">
        <v>723</v>
      </c>
      <c r="F172" s="138"/>
      <c r="G172" s="138"/>
      <c r="H172" s="132"/>
      <c r="I172" s="112" t="s">
        <v>723</v>
      </c>
      <c r="J172" s="113">
        <v>1083.5999999999999</v>
      </c>
      <c r="K172" s="134"/>
    </row>
    <row r="173" spans="1:11" s="135" customFormat="1" ht="25.5">
      <c r="A173" s="83"/>
      <c r="B173" s="139"/>
      <c r="C173" s="142" t="s">
        <v>1402</v>
      </c>
      <c r="D173" s="138"/>
      <c r="E173" s="138" t="s">
        <v>723</v>
      </c>
      <c r="F173" s="138"/>
      <c r="G173" s="138"/>
      <c r="H173" s="132"/>
      <c r="I173" s="112" t="s">
        <v>723</v>
      </c>
      <c r="J173" s="113">
        <v>1083.5999999999999</v>
      </c>
      <c r="K173" s="134"/>
    </row>
    <row r="174" spans="1:11" s="135" customFormat="1" ht="25.5">
      <c r="A174" s="83"/>
      <c r="B174" s="139"/>
      <c r="C174" s="142" t="s">
        <v>1403</v>
      </c>
      <c r="D174" s="138"/>
      <c r="E174" s="138" t="s">
        <v>723</v>
      </c>
      <c r="F174" s="138"/>
      <c r="G174" s="138"/>
      <c r="H174" s="132"/>
      <c r="I174" s="112" t="s">
        <v>723</v>
      </c>
      <c r="J174" s="113">
        <v>1083.5999999999999</v>
      </c>
      <c r="K174" s="134"/>
    </row>
    <row r="175" spans="1:11" s="135" customFormat="1">
      <c r="A175" s="83"/>
      <c r="B175" s="139"/>
      <c r="C175" s="141" t="s">
        <v>1404</v>
      </c>
      <c r="D175" s="138"/>
      <c r="E175" s="138" t="s">
        <v>723</v>
      </c>
      <c r="F175" s="138"/>
      <c r="G175" s="138"/>
      <c r="H175" s="132"/>
      <c r="I175" s="112" t="s">
        <v>723</v>
      </c>
      <c r="J175" s="113">
        <v>1083.5999999999999</v>
      </c>
      <c r="K175" s="134"/>
    </row>
    <row r="176" spans="1:11" s="135" customFormat="1">
      <c r="A176" s="83"/>
      <c r="B176" s="139"/>
      <c r="C176" s="142" t="s">
        <v>1405</v>
      </c>
      <c r="D176" s="138"/>
      <c r="E176" s="138" t="s">
        <v>723</v>
      </c>
      <c r="F176" s="138"/>
      <c r="G176" s="138"/>
      <c r="H176" s="132"/>
      <c r="I176" s="112" t="s">
        <v>723</v>
      </c>
      <c r="J176" s="113">
        <v>1083.5999999999999</v>
      </c>
      <c r="K176" s="134"/>
    </row>
    <row r="177" spans="1:11" s="135" customFormat="1">
      <c r="A177" s="83"/>
      <c r="B177" s="139"/>
      <c r="C177" s="140" t="s">
        <v>1406</v>
      </c>
      <c r="D177" s="138"/>
      <c r="E177" s="138"/>
      <c r="F177" s="138"/>
      <c r="G177" s="138" t="s">
        <v>723</v>
      </c>
      <c r="H177" s="132"/>
      <c r="I177" s="112" t="s">
        <v>723</v>
      </c>
      <c r="J177" s="113">
        <v>1927.6</v>
      </c>
      <c r="K177" s="134"/>
    </row>
    <row r="178" spans="1:11" s="135" customFormat="1" ht="25.5">
      <c r="A178" s="83"/>
      <c r="B178" s="139">
        <v>200301</v>
      </c>
      <c r="C178" s="137" t="s">
        <v>44</v>
      </c>
      <c r="D178" s="138"/>
      <c r="E178" s="138"/>
      <c r="F178" s="138"/>
      <c r="G178" s="138"/>
      <c r="H178" s="132"/>
      <c r="I178" s="112"/>
      <c r="J178" s="134">
        <f>J179+J180+J181</f>
        <v>4727.7999999999993</v>
      </c>
      <c r="K178" s="134">
        <f t="shared" si="3"/>
        <v>393.98333333333329</v>
      </c>
    </row>
    <row r="179" spans="1:11" s="135" customFormat="1">
      <c r="A179" s="83"/>
      <c r="B179" s="139"/>
      <c r="C179" s="142" t="s">
        <v>799</v>
      </c>
      <c r="D179" s="138"/>
      <c r="E179" s="138"/>
      <c r="F179" s="138" t="s">
        <v>723</v>
      </c>
      <c r="G179" s="138"/>
      <c r="H179" s="132"/>
      <c r="I179" s="112" t="s">
        <v>723</v>
      </c>
      <c r="J179" s="113">
        <v>1716.6</v>
      </c>
      <c r="K179" s="134"/>
    </row>
    <row r="180" spans="1:11" s="135" customFormat="1">
      <c r="A180" s="83"/>
      <c r="B180" s="139"/>
      <c r="C180" s="142" t="s">
        <v>800</v>
      </c>
      <c r="D180" s="138"/>
      <c r="E180" s="138"/>
      <c r="F180" s="138"/>
      <c r="G180" s="138" t="s">
        <v>723</v>
      </c>
      <c r="H180" s="132"/>
      <c r="I180" s="112" t="s">
        <v>723</v>
      </c>
      <c r="J180" s="113">
        <v>1927.6</v>
      </c>
      <c r="K180" s="134"/>
    </row>
    <row r="181" spans="1:11" s="135" customFormat="1">
      <c r="A181" s="83"/>
      <c r="B181" s="139"/>
      <c r="C181" s="142" t="s">
        <v>801</v>
      </c>
      <c r="D181" s="138"/>
      <c r="E181" s="138" t="s">
        <v>723</v>
      </c>
      <c r="F181" s="138"/>
      <c r="G181" s="138"/>
      <c r="H181" s="132"/>
      <c r="I181" s="112" t="s">
        <v>723</v>
      </c>
      <c r="J181" s="113">
        <v>1083.5999999999999</v>
      </c>
      <c r="K181" s="134"/>
    </row>
    <row r="182" spans="1:11" s="135" customFormat="1" ht="25.5">
      <c r="A182" s="83"/>
      <c r="B182" s="139">
        <v>200401</v>
      </c>
      <c r="C182" s="137" t="s">
        <v>45</v>
      </c>
      <c r="D182" s="138"/>
      <c r="E182" s="138"/>
      <c r="F182" s="138"/>
      <c r="G182" s="138"/>
      <c r="H182" s="132"/>
      <c r="I182" s="112"/>
      <c r="J182" s="134">
        <v>2167.1999999999998</v>
      </c>
      <c r="K182" s="134">
        <f t="shared" si="3"/>
        <v>180.6</v>
      </c>
    </row>
    <row r="183" spans="1:11" s="135" customFormat="1">
      <c r="A183" s="83"/>
      <c r="B183" s="139"/>
      <c r="C183" s="142" t="s">
        <v>1407</v>
      </c>
      <c r="D183" s="138"/>
      <c r="E183" s="138" t="s">
        <v>723</v>
      </c>
      <c r="F183" s="138"/>
      <c r="G183" s="138"/>
      <c r="H183" s="132"/>
      <c r="I183" s="112" t="s">
        <v>723</v>
      </c>
      <c r="J183" s="113">
        <v>1083.5999999999999</v>
      </c>
      <c r="K183" s="134"/>
    </row>
    <row r="184" spans="1:11" s="135" customFormat="1">
      <c r="A184" s="83"/>
      <c r="B184" s="139"/>
      <c r="C184" s="142" t="s">
        <v>1408</v>
      </c>
      <c r="D184" s="138"/>
      <c r="E184" s="138" t="s">
        <v>723</v>
      </c>
      <c r="F184" s="138"/>
      <c r="G184" s="138"/>
      <c r="H184" s="132"/>
      <c r="I184" s="112" t="s">
        <v>723</v>
      </c>
      <c r="J184" s="113">
        <v>1083.5999999999999</v>
      </c>
      <c r="K184" s="134"/>
    </row>
    <row r="185" spans="1:11" s="135" customFormat="1" ht="25.5">
      <c r="A185" s="83"/>
      <c r="B185" s="139">
        <v>210101</v>
      </c>
      <c r="C185" s="137" t="s">
        <v>46</v>
      </c>
      <c r="D185" s="138"/>
      <c r="E185" s="138"/>
      <c r="F185" s="138"/>
      <c r="G185" s="138"/>
      <c r="H185" s="132"/>
      <c r="I185" s="112"/>
      <c r="J185" s="134">
        <v>4334.3999999999996</v>
      </c>
      <c r="K185" s="134">
        <f t="shared" si="3"/>
        <v>361.2</v>
      </c>
    </row>
    <row r="186" spans="1:11" s="135" customFormat="1">
      <c r="A186" s="83"/>
      <c r="B186" s="139"/>
      <c r="C186" s="142" t="s">
        <v>802</v>
      </c>
      <c r="D186" s="138"/>
      <c r="E186" s="138" t="s">
        <v>723</v>
      </c>
      <c r="F186" s="138"/>
      <c r="G186" s="138"/>
      <c r="H186" s="132"/>
      <c r="I186" s="112" t="s">
        <v>723</v>
      </c>
      <c r="J186" s="113">
        <v>1083.5999999999999</v>
      </c>
      <c r="K186" s="134"/>
    </row>
    <row r="187" spans="1:11" s="135" customFormat="1">
      <c r="A187" s="83"/>
      <c r="B187" s="139"/>
      <c r="C187" s="142" t="s">
        <v>803</v>
      </c>
      <c r="D187" s="138"/>
      <c r="E187" s="138" t="s">
        <v>723</v>
      </c>
      <c r="F187" s="138"/>
      <c r="G187" s="138"/>
      <c r="H187" s="132"/>
      <c r="I187" s="112" t="s">
        <v>723</v>
      </c>
      <c r="J187" s="113">
        <v>1083.5999999999999</v>
      </c>
      <c r="K187" s="134"/>
    </row>
    <row r="188" spans="1:11" s="135" customFormat="1">
      <c r="A188" s="83"/>
      <c r="B188" s="139"/>
      <c r="C188" s="142" t="s">
        <v>804</v>
      </c>
      <c r="D188" s="138"/>
      <c r="E188" s="138" t="s">
        <v>723</v>
      </c>
      <c r="F188" s="138"/>
      <c r="G188" s="138"/>
      <c r="H188" s="132"/>
      <c r="I188" s="112" t="s">
        <v>723</v>
      </c>
      <c r="J188" s="113">
        <v>1083.5999999999999</v>
      </c>
      <c r="K188" s="134"/>
    </row>
    <row r="189" spans="1:11" s="135" customFormat="1">
      <c r="A189" s="83"/>
      <c r="B189" s="139"/>
      <c r="C189" s="142" t="s">
        <v>805</v>
      </c>
      <c r="D189" s="138"/>
      <c r="E189" s="138" t="s">
        <v>723</v>
      </c>
      <c r="F189" s="138"/>
      <c r="G189" s="138"/>
      <c r="H189" s="132"/>
      <c r="I189" s="112" t="s">
        <v>723</v>
      </c>
      <c r="J189" s="113">
        <v>1083.5999999999999</v>
      </c>
      <c r="K189" s="134"/>
    </row>
    <row r="190" spans="1:11" s="135" customFormat="1" ht="25.5">
      <c r="A190" s="83"/>
      <c r="B190" s="139">
        <v>210115</v>
      </c>
      <c r="C190" s="137" t="s">
        <v>47</v>
      </c>
      <c r="D190" s="138"/>
      <c r="E190" s="138"/>
      <c r="F190" s="138"/>
      <c r="G190" s="138"/>
      <c r="H190" s="132"/>
      <c r="I190" s="112"/>
      <c r="J190" s="134">
        <v>1927.6</v>
      </c>
      <c r="K190" s="134">
        <f t="shared" si="3"/>
        <v>160.63333333333333</v>
      </c>
    </row>
    <row r="191" spans="1:11" s="135" customFormat="1">
      <c r="A191" s="83"/>
      <c r="B191" s="139"/>
      <c r="C191" s="116" t="s">
        <v>806</v>
      </c>
      <c r="D191" s="138"/>
      <c r="E191" s="138"/>
      <c r="F191" s="138"/>
      <c r="G191" s="138" t="s">
        <v>723</v>
      </c>
      <c r="H191" s="132"/>
      <c r="I191" s="112" t="s">
        <v>723</v>
      </c>
      <c r="J191" s="113">
        <v>1927.6</v>
      </c>
      <c r="K191" s="134"/>
    </row>
    <row r="192" spans="1:11" s="135" customFormat="1" ht="25.5">
      <c r="A192" s="83"/>
      <c r="B192" s="139">
        <v>220101</v>
      </c>
      <c r="C192" s="137" t="s">
        <v>48</v>
      </c>
      <c r="D192" s="138"/>
      <c r="E192" s="138"/>
      <c r="F192" s="138"/>
      <c r="G192" s="138"/>
      <c r="H192" s="132"/>
      <c r="I192" s="112"/>
      <c r="J192" s="134">
        <v>17411.599999999999</v>
      </c>
      <c r="K192" s="134">
        <f t="shared" si="3"/>
        <v>1450.9666666666665</v>
      </c>
    </row>
    <row r="193" spans="1:11" s="135" customFormat="1">
      <c r="A193" s="83"/>
      <c r="B193" s="139"/>
      <c r="C193" s="143" t="s">
        <v>1409</v>
      </c>
      <c r="D193" s="138" t="s">
        <v>723</v>
      </c>
      <c r="E193" s="138"/>
      <c r="F193" s="138"/>
      <c r="G193" s="138"/>
      <c r="H193" s="132"/>
      <c r="I193" s="112" t="s">
        <v>723</v>
      </c>
      <c r="J193" s="113">
        <v>975.2</v>
      </c>
      <c r="K193" s="134"/>
    </row>
    <row r="194" spans="1:11" s="135" customFormat="1">
      <c r="A194" s="83"/>
      <c r="B194" s="139"/>
      <c r="C194" s="143" t="s">
        <v>1410</v>
      </c>
      <c r="D194" s="138"/>
      <c r="E194" s="138" t="s">
        <v>723</v>
      </c>
      <c r="F194" s="138"/>
      <c r="G194" s="138"/>
      <c r="H194" s="132"/>
      <c r="I194" s="112" t="s">
        <v>723</v>
      </c>
      <c r="J194" s="113">
        <v>1083.5999999999999</v>
      </c>
      <c r="K194" s="134"/>
    </row>
    <row r="195" spans="1:11" s="135" customFormat="1">
      <c r="A195" s="83"/>
      <c r="B195" s="139"/>
      <c r="C195" s="143" t="s">
        <v>1411</v>
      </c>
      <c r="D195" s="138"/>
      <c r="E195" s="138" t="s">
        <v>723</v>
      </c>
      <c r="F195" s="138"/>
      <c r="G195" s="138"/>
      <c r="H195" s="132"/>
      <c r="I195" s="112" t="s">
        <v>723</v>
      </c>
      <c r="J195" s="113">
        <v>1083.5999999999999</v>
      </c>
      <c r="K195" s="134"/>
    </row>
    <row r="196" spans="1:11" s="135" customFormat="1">
      <c r="A196" s="83"/>
      <c r="B196" s="139"/>
      <c r="C196" s="143" t="s">
        <v>1412</v>
      </c>
      <c r="D196" s="138"/>
      <c r="E196" s="138" t="s">
        <v>723</v>
      </c>
      <c r="F196" s="138"/>
      <c r="G196" s="138"/>
      <c r="H196" s="132"/>
      <c r="I196" s="112" t="s">
        <v>723</v>
      </c>
      <c r="J196" s="113">
        <v>1083.5999999999999</v>
      </c>
      <c r="K196" s="134"/>
    </row>
    <row r="197" spans="1:11" s="135" customFormat="1">
      <c r="A197" s="83"/>
      <c r="B197" s="139"/>
      <c r="C197" s="143" t="s">
        <v>1412</v>
      </c>
      <c r="D197" s="138"/>
      <c r="E197" s="138" t="s">
        <v>723</v>
      </c>
      <c r="F197" s="138"/>
      <c r="G197" s="138"/>
      <c r="H197" s="132"/>
      <c r="I197" s="112" t="s">
        <v>723</v>
      </c>
      <c r="J197" s="113">
        <v>1083.5999999999999</v>
      </c>
      <c r="K197" s="134"/>
    </row>
    <row r="198" spans="1:11" s="135" customFormat="1">
      <c r="A198" s="83"/>
      <c r="B198" s="139"/>
      <c r="C198" s="144" t="s">
        <v>1413</v>
      </c>
      <c r="D198" s="138"/>
      <c r="E198" s="138" t="s">
        <v>723</v>
      </c>
      <c r="F198" s="138"/>
      <c r="G198" s="138"/>
      <c r="H198" s="132"/>
      <c r="I198" s="112" t="s">
        <v>723</v>
      </c>
      <c r="J198" s="113">
        <v>1083.5999999999999</v>
      </c>
      <c r="K198" s="134"/>
    </row>
    <row r="199" spans="1:11" s="135" customFormat="1">
      <c r="A199" s="83"/>
      <c r="B199" s="139"/>
      <c r="C199" s="144" t="s">
        <v>1414</v>
      </c>
      <c r="D199" s="138"/>
      <c r="E199" s="138" t="s">
        <v>723</v>
      </c>
      <c r="F199" s="138"/>
      <c r="G199" s="138"/>
      <c r="H199" s="132"/>
      <c r="I199" s="112" t="s">
        <v>723</v>
      </c>
      <c r="J199" s="113">
        <v>1083.5999999999999</v>
      </c>
      <c r="K199" s="134"/>
    </row>
    <row r="200" spans="1:11" s="135" customFormat="1">
      <c r="A200" s="83"/>
      <c r="B200" s="139"/>
      <c r="C200" s="144" t="s">
        <v>1415</v>
      </c>
      <c r="D200" s="138"/>
      <c r="E200" s="138" t="s">
        <v>723</v>
      </c>
      <c r="F200" s="138"/>
      <c r="G200" s="138"/>
      <c r="H200" s="132"/>
      <c r="I200" s="112" t="s">
        <v>723</v>
      </c>
      <c r="J200" s="113">
        <v>1083.5999999999999</v>
      </c>
      <c r="K200" s="134"/>
    </row>
    <row r="201" spans="1:11" s="135" customFormat="1">
      <c r="A201" s="83"/>
      <c r="B201" s="139"/>
      <c r="C201" s="144" t="s">
        <v>1416</v>
      </c>
      <c r="D201" s="138"/>
      <c r="E201" s="138" t="s">
        <v>723</v>
      </c>
      <c r="F201" s="138"/>
      <c r="G201" s="138"/>
      <c r="H201" s="132"/>
      <c r="I201" s="112" t="s">
        <v>723</v>
      </c>
      <c r="J201" s="113">
        <v>1083.5999999999999</v>
      </c>
      <c r="K201" s="134"/>
    </row>
    <row r="202" spans="1:11" s="135" customFormat="1">
      <c r="A202" s="83"/>
      <c r="B202" s="139"/>
      <c r="C202" s="144" t="s">
        <v>1417</v>
      </c>
      <c r="D202" s="138"/>
      <c r="E202" s="138" t="s">
        <v>723</v>
      </c>
      <c r="F202" s="138"/>
      <c r="G202" s="138"/>
      <c r="H202" s="132"/>
      <c r="I202" s="112" t="s">
        <v>723</v>
      </c>
      <c r="J202" s="113">
        <v>1083.5999999999999</v>
      </c>
      <c r="K202" s="134"/>
    </row>
    <row r="203" spans="1:11" s="135" customFormat="1">
      <c r="A203" s="83"/>
      <c r="B203" s="139"/>
      <c r="C203" s="144" t="s">
        <v>1418</v>
      </c>
      <c r="D203" s="138"/>
      <c r="E203" s="138"/>
      <c r="F203" s="138" t="s">
        <v>723</v>
      </c>
      <c r="G203" s="138"/>
      <c r="H203" s="132"/>
      <c r="I203" s="112" t="s">
        <v>723</v>
      </c>
      <c r="J203" s="113">
        <v>1716.6</v>
      </c>
      <c r="K203" s="134"/>
    </row>
    <row r="204" spans="1:11" s="135" customFormat="1">
      <c r="A204" s="83"/>
      <c r="B204" s="139"/>
      <c r="C204" s="145" t="s">
        <v>1419</v>
      </c>
      <c r="D204" s="138"/>
      <c r="E204" s="138" t="s">
        <v>723</v>
      </c>
      <c r="F204" s="138"/>
      <c r="G204" s="138"/>
      <c r="H204" s="132"/>
      <c r="I204" s="112" t="s">
        <v>723</v>
      </c>
      <c r="J204" s="113">
        <v>1083.5999999999999</v>
      </c>
      <c r="K204" s="134"/>
    </row>
    <row r="205" spans="1:11" s="135" customFormat="1">
      <c r="A205" s="83"/>
      <c r="B205" s="139"/>
      <c r="C205" s="144" t="s">
        <v>1420</v>
      </c>
      <c r="D205" s="138"/>
      <c r="E205" s="138" t="s">
        <v>723</v>
      </c>
      <c r="F205" s="138"/>
      <c r="G205" s="138"/>
      <c r="H205" s="132"/>
      <c r="I205" s="112" t="s">
        <v>723</v>
      </c>
      <c r="J205" s="113">
        <v>1083.5999999999999</v>
      </c>
      <c r="K205" s="134"/>
    </row>
    <row r="206" spans="1:11" s="135" customFormat="1">
      <c r="A206" s="83"/>
      <c r="B206" s="139"/>
      <c r="C206" s="144" t="s">
        <v>1421</v>
      </c>
      <c r="D206" s="138"/>
      <c r="E206" s="138"/>
      <c r="F206" s="138" t="s">
        <v>723</v>
      </c>
      <c r="G206" s="138"/>
      <c r="H206" s="132"/>
      <c r="I206" s="112" t="s">
        <v>723</v>
      </c>
      <c r="J206" s="113">
        <v>1716.6</v>
      </c>
      <c r="K206" s="134"/>
    </row>
    <row r="207" spans="1:11" s="135" customFormat="1">
      <c r="A207" s="83"/>
      <c r="B207" s="139"/>
      <c r="C207" s="144" t="s">
        <v>1422</v>
      </c>
      <c r="D207" s="138"/>
      <c r="E207" s="138" t="s">
        <v>723</v>
      </c>
      <c r="F207" s="138"/>
      <c r="G207" s="138"/>
      <c r="H207" s="132"/>
      <c r="I207" s="112" t="s">
        <v>723</v>
      </c>
      <c r="J207" s="113">
        <v>1083.5999999999999</v>
      </c>
      <c r="K207" s="134"/>
    </row>
    <row r="208" spans="1:11" s="135" customFormat="1" ht="25.5">
      <c r="A208" s="83"/>
      <c r="B208" s="139">
        <v>240101</v>
      </c>
      <c r="C208" s="137" t="s">
        <v>50</v>
      </c>
      <c r="D208" s="138"/>
      <c r="E208" s="138"/>
      <c r="F208" s="138"/>
      <c r="G208" s="138"/>
      <c r="H208" s="132"/>
      <c r="I208" s="112"/>
      <c r="J208" s="134">
        <v>17520</v>
      </c>
      <c r="K208" s="134">
        <f t="shared" ref="K208:K263" si="4">J208/12</f>
        <v>1460</v>
      </c>
    </row>
    <row r="209" spans="1:11" s="135" customFormat="1">
      <c r="A209" s="83"/>
      <c r="B209" s="139"/>
      <c r="C209" s="144" t="s">
        <v>1423</v>
      </c>
      <c r="D209" s="138"/>
      <c r="E209" s="138" t="s">
        <v>723</v>
      </c>
      <c r="F209" s="138"/>
      <c r="G209" s="138"/>
      <c r="H209" s="132"/>
      <c r="I209" s="112" t="s">
        <v>723</v>
      </c>
      <c r="J209" s="113">
        <v>1083.5999999999999</v>
      </c>
      <c r="K209" s="134"/>
    </row>
    <row r="210" spans="1:11" s="135" customFormat="1">
      <c r="A210" s="83"/>
      <c r="B210" s="139"/>
      <c r="C210" s="144" t="s">
        <v>1424</v>
      </c>
      <c r="D210" s="138"/>
      <c r="E210" s="138" t="s">
        <v>723</v>
      </c>
      <c r="F210" s="138"/>
      <c r="G210" s="138"/>
      <c r="H210" s="132"/>
      <c r="I210" s="112" t="s">
        <v>723</v>
      </c>
      <c r="J210" s="113">
        <v>1083.5999999999999</v>
      </c>
      <c r="K210" s="134"/>
    </row>
    <row r="211" spans="1:11" s="135" customFormat="1">
      <c r="A211" s="83"/>
      <c r="B211" s="139"/>
      <c r="C211" s="144" t="s">
        <v>1425</v>
      </c>
      <c r="D211" s="138"/>
      <c r="E211" s="138" t="s">
        <v>723</v>
      </c>
      <c r="F211" s="138"/>
      <c r="G211" s="138"/>
      <c r="H211" s="132"/>
      <c r="I211" s="112" t="s">
        <v>723</v>
      </c>
      <c r="J211" s="113">
        <v>1083.5999999999999</v>
      </c>
      <c r="K211" s="134"/>
    </row>
    <row r="212" spans="1:11" s="135" customFormat="1" ht="24">
      <c r="A212" s="83"/>
      <c r="B212" s="139"/>
      <c r="C212" s="144" t="s">
        <v>1426</v>
      </c>
      <c r="D212" s="138"/>
      <c r="E212" s="138" t="s">
        <v>723</v>
      </c>
      <c r="F212" s="138"/>
      <c r="G212" s="138"/>
      <c r="H212" s="132"/>
      <c r="I212" s="112" t="s">
        <v>723</v>
      </c>
      <c r="J212" s="113">
        <v>1083.5999999999999</v>
      </c>
      <c r="K212" s="134"/>
    </row>
    <row r="213" spans="1:11" s="135" customFormat="1">
      <c r="A213" s="83"/>
      <c r="B213" s="139"/>
      <c r="C213" s="144" t="s">
        <v>1427</v>
      </c>
      <c r="D213" s="138"/>
      <c r="E213" s="138" t="s">
        <v>723</v>
      </c>
      <c r="F213" s="138"/>
      <c r="G213" s="138"/>
      <c r="H213" s="132"/>
      <c r="I213" s="112" t="s">
        <v>723</v>
      </c>
      <c r="J213" s="113">
        <v>1083.5999999999999</v>
      </c>
      <c r="K213" s="134"/>
    </row>
    <row r="214" spans="1:11" s="135" customFormat="1">
      <c r="A214" s="83"/>
      <c r="B214" s="139"/>
      <c r="C214" s="144" t="s">
        <v>1428</v>
      </c>
      <c r="D214" s="138"/>
      <c r="E214" s="138" t="s">
        <v>723</v>
      </c>
      <c r="F214" s="138"/>
      <c r="G214" s="138"/>
      <c r="H214" s="132"/>
      <c r="I214" s="112" t="s">
        <v>723</v>
      </c>
      <c r="J214" s="113">
        <v>1083.5999999999999</v>
      </c>
      <c r="K214" s="134"/>
    </row>
    <row r="215" spans="1:11" s="135" customFormat="1">
      <c r="A215" s="83"/>
      <c r="B215" s="139"/>
      <c r="C215" s="144" t="s">
        <v>1429</v>
      </c>
      <c r="D215" s="138"/>
      <c r="E215" s="138"/>
      <c r="F215" s="138" t="s">
        <v>723</v>
      </c>
      <c r="G215" s="138"/>
      <c r="H215" s="132"/>
      <c r="I215" s="112" t="s">
        <v>723</v>
      </c>
      <c r="J215" s="113">
        <v>1716.6</v>
      </c>
      <c r="K215" s="134"/>
    </row>
    <row r="216" spans="1:11" s="135" customFormat="1">
      <c r="A216" s="83"/>
      <c r="B216" s="139"/>
      <c r="C216" s="144" t="s">
        <v>1430</v>
      </c>
      <c r="D216" s="138"/>
      <c r="E216" s="138" t="s">
        <v>723</v>
      </c>
      <c r="F216" s="138"/>
      <c r="G216" s="138"/>
      <c r="H216" s="132"/>
      <c r="I216" s="112" t="s">
        <v>723</v>
      </c>
      <c r="J216" s="113">
        <v>1083.5999999999999</v>
      </c>
      <c r="K216" s="134"/>
    </row>
    <row r="217" spans="1:11" s="135" customFormat="1">
      <c r="A217" s="83"/>
      <c r="B217" s="139"/>
      <c r="C217" s="144" t="s">
        <v>1431</v>
      </c>
      <c r="D217" s="138"/>
      <c r="E217" s="138" t="s">
        <v>723</v>
      </c>
      <c r="F217" s="138"/>
      <c r="G217" s="138"/>
      <c r="H217" s="132"/>
      <c r="I217" s="112" t="s">
        <v>723</v>
      </c>
      <c r="J217" s="113">
        <v>1083.5999999999999</v>
      </c>
      <c r="K217" s="134"/>
    </row>
    <row r="218" spans="1:11" s="135" customFormat="1" ht="16.5" customHeight="1">
      <c r="A218" s="83"/>
      <c r="B218" s="139"/>
      <c r="C218" s="144" t="s">
        <v>1437</v>
      </c>
      <c r="D218" s="138"/>
      <c r="E218" s="138" t="s">
        <v>723</v>
      </c>
      <c r="F218" s="138"/>
      <c r="G218" s="138"/>
      <c r="H218" s="132"/>
      <c r="I218" s="112" t="s">
        <v>723</v>
      </c>
      <c r="J218" s="113">
        <v>1083.5999999999999</v>
      </c>
      <c r="K218" s="134"/>
    </row>
    <row r="219" spans="1:11" s="135" customFormat="1" ht="17.25" customHeight="1">
      <c r="A219" s="83"/>
      <c r="B219" s="139"/>
      <c r="C219" s="144" t="s">
        <v>1432</v>
      </c>
      <c r="D219" s="138"/>
      <c r="E219" s="138" t="s">
        <v>723</v>
      </c>
      <c r="F219" s="138"/>
      <c r="G219" s="138"/>
      <c r="H219" s="132"/>
      <c r="I219" s="112" t="s">
        <v>723</v>
      </c>
      <c r="J219" s="113">
        <v>1083.5999999999999</v>
      </c>
      <c r="K219" s="134"/>
    </row>
    <row r="220" spans="1:11" s="135" customFormat="1">
      <c r="A220" s="83"/>
      <c r="B220" s="139"/>
      <c r="C220" s="144" t="s">
        <v>1433</v>
      </c>
      <c r="D220" s="138"/>
      <c r="E220" s="138" t="s">
        <v>723</v>
      </c>
      <c r="F220" s="138"/>
      <c r="G220" s="138"/>
      <c r="H220" s="132"/>
      <c r="I220" s="112" t="s">
        <v>723</v>
      </c>
      <c r="J220" s="113">
        <v>1083.5999999999999</v>
      </c>
      <c r="K220" s="134"/>
    </row>
    <row r="221" spans="1:11" s="135" customFormat="1">
      <c r="A221" s="83"/>
      <c r="B221" s="139"/>
      <c r="C221" s="144" t="s">
        <v>1434</v>
      </c>
      <c r="D221" s="138"/>
      <c r="E221" s="138" t="s">
        <v>723</v>
      </c>
      <c r="F221" s="138"/>
      <c r="G221" s="138"/>
      <c r="H221" s="132"/>
      <c r="I221" s="112" t="s">
        <v>723</v>
      </c>
      <c r="J221" s="113">
        <v>1083.5999999999999</v>
      </c>
      <c r="K221" s="134"/>
    </row>
    <row r="222" spans="1:11" s="135" customFormat="1">
      <c r="A222" s="83"/>
      <c r="B222" s="139"/>
      <c r="C222" s="144" t="s">
        <v>1435</v>
      </c>
      <c r="D222" s="138"/>
      <c r="E222" s="138"/>
      <c r="F222" s="138" t="s">
        <v>723</v>
      </c>
      <c r="G222" s="138"/>
      <c r="H222" s="132"/>
      <c r="I222" s="112" t="s">
        <v>723</v>
      </c>
      <c r="J222" s="113">
        <v>1716.6</v>
      </c>
      <c r="K222" s="134"/>
    </row>
    <row r="223" spans="1:11" s="135" customFormat="1" ht="24">
      <c r="A223" s="83"/>
      <c r="B223" s="139"/>
      <c r="C223" s="144" t="s">
        <v>1436</v>
      </c>
      <c r="D223" s="138"/>
      <c r="E223" s="138" t="s">
        <v>723</v>
      </c>
      <c r="F223" s="138"/>
      <c r="G223" s="138"/>
      <c r="H223" s="132"/>
      <c r="I223" s="112" t="s">
        <v>723</v>
      </c>
      <c r="J223" s="113">
        <v>1083.5999999999999</v>
      </c>
      <c r="K223" s="134"/>
    </row>
    <row r="224" spans="1:11" s="135" customFormat="1" ht="25.5">
      <c r="A224" s="83"/>
      <c r="B224" s="139">
        <v>263001</v>
      </c>
      <c r="C224" s="137" t="s">
        <v>228</v>
      </c>
      <c r="D224" s="138"/>
      <c r="E224" s="138"/>
      <c r="F224" s="138"/>
      <c r="G224" s="138"/>
      <c r="H224" s="132"/>
      <c r="I224" s="112"/>
      <c r="J224" s="134">
        <v>1927.6</v>
      </c>
      <c r="K224" s="134">
        <f t="shared" si="4"/>
        <v>160.63333333333333</v>
      </c>
    </row>
    <row r="225" spans="1:11" s="135" customFormat="1">
      <c r="A225" s="83"/>
      <c r="B225" s="139"/>
      <c r="C225" s="146" t="s">
        <v>1438</v>
      </c>
      <c r="D225" s="138"/>
      <c r="E225" s="138"/>
      <c r="F225" s="138"/>
      <c r="G225" s="138" t="s">
        <v>723</v>
      </c>
      <c r="H225" s="132"/>
      <c r="I225" s="112" t="s">
        <v>723</v>
      </c>
      <c r="J225" s="113">
        <v>1927.6</v>
      </c>
      <c r="K225" s="134"/>
    </row>
    <row r="226" spans="1:11" s="135" customFormat="1" ht="25.5">
      <c r="A226" s="83"/>
      <c r="B226" s="139">
        <v>270101</v>
      </c>
      <c r="C226" s="137" t="s">
        <v>53</v>
      </c>
      <c r="D226" s="138"/>
      <c r="E226" s="138"/>
      <c r="F226" s="138"/>
      <c r="G226" s="138"/>
      <c r="H226" s="132"/>
      <c r="I226" s="112"/>
      <c r="J226" s="134">
        <v>33237.599999999999</v>
      </c>
      <c r="K226" s="134">
        <f t="shared" si="4"/>
        <v>2769.7999999999997</v>
      </c>
    </row>
    <row r="227" spans="1:11" s="135" customFormat="1">
      <c r="A227" s="83"/>
      <c r="B227" s="139"/>
      <c r="C227" s="144" t="s">
        <v>807</v>
      </c>
      <c r="D227" s="138"/>
      <c r="E227" s="138" t="s">
        <v>723</v>
      </c>
      <c r="F227" s="138"/>
      <c r="G227" s="138"/>
      <c r="H227" s="132"/>
      <c r="I227" s="112" t="s">
        <v>723</v>
      </c>
      <c r="J227" s="113">
        <v>1083.5999999999999</v>
      </c>
      <c r="K227" s="134"/>
    </row>
    <row r="228" spans="1:11" s="135" customFormat="1">
      <c r="A228" s="83"/>
      <c r="B228" s="139"/>
      <c r="C228" s="144" t="s">
        <v>808</v>
      </c>
      <c r="D228" s="138"/>
      <c r="E228" s="138" t="s">
        <v>723</v>
      </c>
      <c r="F228" s="138"/>
      <c r="G228" s="138"/>
      <c r="H228" s="132"/>
      <c r="I228" s="112" t="s">
        <v>723</v>
      </c>
      <c r="J228" s="113">
        <v>1083.5999999999999</v>
      </c>
      <c r="K228" s="134"/>
    </row>
    <row r="229" spans="1:11" s="135" customFormat="1">
      <c r="A229" s="83"/>
      <c r="B229" s="139"/>
      <c r="C229" s="144" t="s">
        <v>809</v>
      </c>
      <c r="D229" s="138"/>
      <c r="E229" s="138" t="s">
        <v>723</v>
      </c>
      <c r="F229" s="138"/>
      <c r="G229" s="138"/>
      <c r="H229" s="132"/>
      <c r="I229" s="112" t="s">
        <v>723</v>
      </c>
      <c r="J229" s="113">
        <v>1716.6</v>
      </c>
      <c r="K229" s="134"/>
    </row>
    <row r="230" spans="1:11" s="135" customFormat="1">
      <c r="A230" s="83"/>
      <c r="B230" s="139"/>
      <c r="C230" s="144" t="s">
        <v>810</v>
      </c>
      <c r="D230" s="138"/>
      <c r="E230" s="138"/>
      <c r="F230" s="138" t="s">
        <v>723</v>
      </c>
      <c r="G230" s="138"/>
      <c r="H230" s="132"/>
      <c r="I230" s="112" t="s">
        <v>723</v>
      </c>
      <c r="J230" s="113">
        <v>1083.5999999999999</v>
      </c>
      <c r="K230" s="134"/>
    </row>
    <row r="231" spans="1:11" s="135" customFormat="1">
      <c r="A231" s="83"/>
      <c r="B231" s="139"/>
      <c r="C231" s="144" t="s">
        <v>811</v>
      </c>
      <c r="D231" s="138"/>
      <c r="E231" s="138" t="s">
        <v>723</v>
      </c>
      <c r="F231" s="138"/>
      <c r="G231" s="138"/>
      <c r="H231" s="132"/>
      <c r="I231" s="112" t="s">
        <v>723</v>
      </c>
      <c r="J231" s="113">
        <v>1083.5999999999999</v>
      </c>
      <c r="K231" s="134"/>
    </row>
    <row r="232" spans="1:11" s="135" customFormat="1">
      <c r="A232" s="83"/>
      <c r="B232" s="139"/>
      <c r="C232" s="144" t="s">
        <v>812</v>
      </c>
      <c r="D232" s="138"/>
      <c r="E232" s="138" t="s">
        <v>723</v>
      </c>
      <c r="F232" s="138"/>
      <c r="G232" s="138"/>
      <c r="H232" s="132"/>
      <c r="I232" s="112" t="s">
        <v>723</v>
      </c>
      <c r="J232" s="113">
        <v>1083.5999999999999</v>
      </c>
      <c r="K232" s="134"/>
    </row>
    <row r="233" spans="1:11" s="135" customFormat="1">
      <c r="A233" s="83"/>
      <c r="B233" s="139"/>
      <c r="C233" s="144" t="s">
        <v>813</v>
      </c>
      <c r="D233" s="138"/>
      <c r="E233" s="138" t="s">
        <v>723</v>
      </c>
      <c r="F233" s="138"/>
      <c r="G233" s="138"/>
      <c r="H233" s="132"/>
      <c r="I233" s="112" t="s">
        <v>723</v>
      </c>
      <c r="J233" s="113">
        <v>1083.5999999999999</v>
      </c>
      <c r="K233" s="134"/>
    </row>
    <row r="234" spans="1:11" s="135" customFormat="1">
      <c r="A234" s="83"/>
      <c r="B234" s="139"/>
      <c r="C234" s="144" t="s">
        <v>814</v>
      </c>
      <c r="D234" s="138"/>
      <c r="E234" s="138" t="s">
        <v>723</v>
      </c>
      <c r="F234" s="138"/>
      <c r="G234" s="138"/>
      <c r="H234" s="132"/>
      <c r="I234" s="112" t="s">
        <v>723</v>
      </c>
      <c r="J234" s="113">
        <v>1083.5999999999999</v>
      </c>
      <c r="K234" s="134"/>
    </row>
    <row r="235" spans="1:11" s="135" customFormat="1">
      <c r="A235" s="83"/>
      <c r="B235" s="139"/>
      <c r="C235" s="144" t="s">
        <v>815</v>
      </c>
      <c r="D235" s="138"/>
      <c r="E235" s="138" t="s">
        <v>723</v>
      </c>
      <c r="F235" s="138"/>
      <c r="G235" s="138"/>
      <c r="H235" s="132"/>
      <c r="I235" s="112" t="s">
        <v>723</v>
      </c>
      <c r="J235" s="113">
        <v>1083.5999999999999</v>
      </c>
      <c r="K235" s="134"/>
    </row>
    <row r="236" spans="1:11" s="135" customFormat="1">
      <c r="A236" s="83"/>
      <c r="B236" s="139"/>
      <c r="C236" s="144" t="s">
        <v>816</v>
      </c>
      <c r="D236" s="138"/>
      <c r="E236" s="138" t="s">
        <v>723</v>
      </c>
      <c r="F236" s="138"/>
      <c r="G236" s="138"/>
      <c r="H236" s="132"/>
      <c r="I236" s="112" t="s">
        <v>723</v>
      </c>
      <c r="J236" s="113">
        <v>1083.5999999999999</v>
      </c>
      <c r="K236" s="134"/>
    </row>
    <row r="237" spans="1:11" s="135" customFormat="1">
      <c r="A237" s="83"/>
      <c r="B237" s="139"/>
      <c r="C237" s="144" t="s">
        <v>1445</v>
      </c>
      <c r="D237" s="138"/>
      <c r="E237" s="138"/>
      <c r="F237" s="138" t="s">
        <v>723</v>
      </c>
      <c r="G237" s="138"/>
      <c r="H237" s="132"/>
      <c r="I237" s="112" t="s">
        <v>723</v>
      </c>
      <c r="J237" s="113">
        <v>1716.6</v>
      </c>
      <c r="K237" s="134"/>
    </row>
    <row r="238" spans="1:11" s="135" customFormat="1">
      <c r="A238" s="83"/>
      <c r="B238" s="139"/>
      <c r="C238" s="144" t="s">
        <v>817</v>
      </c>
      <c r="D238" s="138"/>
      <c r="E238" s="138" t="s">
        <v>723</v>
      </c>
      <c r="F238" s="138"/>
      <c r="G238" s="138"/>
      <c r="H238" s="132"/>
      <c r="I238" s="112" t="s">
        <v>723</v>
      </c>
      <c r="J238" s="113">
        <v>1083.5999999999999</v>
      </c>
      <c r="K238" s="134"/>
    </row>
    <row r="239" spans="1:11" s="135" customFormat="1">
      <c r="A239" s="83"/>
      <c r="B239" s="139"/>
      <c r="C239" s="144" t="s">
        <v>818</v>
      </c>
      <c r="D239" s="138"/>
      <c r="E239" s="138"/>
      <c r="F239" s="138" t="s">
        <v>723</v>
      </c>
      <c r="G239" s="138"/>
      <c r="H239" s="132"/>
      <c r="I239" s="112" t="s">
        <v>723</v>
      </c>
      <c r="J239" s="113">
        <v>1716.6</v>
      </c>
      <c r="K239" s="134"/>
    </row>
    <row r="240" spans="1:11" s="135" customFormat="1">
      <c r="A240" s="83"/>
      <c r="B240" s="139"/>
      <c r="C240" s="144" t="s">
        <v>1444</v>
      </c>
      <c r="D240" s="138"/>
      <c r="E240" s="138" t="s">
        <v>723</v>
      </c>
      <c r="F240" s="138"/>
      <c r="G240" s="138"/>
      <c r="H240" s="132"/>
      <c r="I240" s="112" t="s">
        <v>723</v>
      </c>
      <c r="J240" s="113">
        <v>1083.5999999999999</v>
      </c>
      <c r="K240" s="134"/>
    </row>
    <row r="241" spans="1:11" s="135" customFormat="1">
      <c r="A241" s="83"/>
      <c r="B241" s="139"/>
      <c r="C241" s="144" t="s">
        <v>819</v>
      </c>
      <c r="D241" s="138"/>
      <c r="E241" s="138" t="s">
        <v>723</v>
      </c>
      <c r="F241" s="138"/>
      <c r="G241" s="138"/>
      <c r="H241" s="132"/>
      <c r="I241" s="112" t="s">
        <v>723</v>
      </c>
      <c r="J241" s="113">
        <v>1083.5999999999999</v>
      </c>
      <c r="K241" s="134"/>
    </row>
    <row r="242" spans="1:11" s="135" customFormat="1">
      <c r="A242" s="83"/>
      <c r="B242" s="139"/>
      <c r="C242" s="144" t="s">
        <v>820</v>
      </c>
      <c r="D242" s="138"/>
      <c r="E242" s="138"/>
      <c r="F242" s="138" t="s">
        <v>723</v>
      </c>
      <c r="G242" s="138"/>
      <c r="H242" s="132"/>
      <c r="I242" s="112" t="s">
        <v>723</v>
      </c>
      <c r="J242" s="113">
        <v>1716.6</v>
      </c>
      <c r="K242" s="134"/>
    </row>
    <row r="243" spans="1:11" s="135" customFormat="1">
      <c r="A243" s="83"/>
      <c r="B243" s="139"/>
      <c r="C243" s="144" t="s">
        <v>821</v>
      </c>
      <c r="D243" s="138"/>
      <c r="E243" s="138" t="s">
        <v>723</v>
      </c>
      <c r="F243" s="138"/>
      <c r="G243" s="138"/>
      <c r="H243" s="132"/>
      <c r="I243" s="112" t="s">
        <v>723</v>
      </c>
      <c r="J243" s="113">
        <v>1083.5999999999999</v>
      </c>
      <c r="K243" s="134"/>
    </row>
    <row r="244" spans="1:11" s="135" customFormat="1">
      <c r="A244" s="83"/>
      <c r="B244" s="139"/>
      <c r="C244" s="144" t="s">
        <v>1439</v>
      </c>
      <c r="D244" s="138"/>
      <c r="E244" s="138" t="s">
        <v>723</v>
      </c>
      <c r="F244" s="138"/>
      <c r="G244" s="138"/>
      <c r="H244" s="132"/>
      <c r="I244" s="112" t="s">
        <v>723</v>
      </c>
      <c r="J244" s="113">
        <v>1083.5999999999999</v>
      </c>
      <c r="K244" s="134"/>
    </row>
    <row r="245" spans="1:11" s="135" customFormat="1">
      <c r="A245" s="83"/>
      <c r="B245" s="139"/>
      <c r="C245" s="144" t="s">
        <v>1440</v>
      </c>
      <c r="D245" s="138"/>
      <c r="E245" s="138"/>
      <c r="F245" s="138" t="s">
        <v>723</v>
      </c>
      <c r="G245" s="138"/>
      <c r="H245" s="132"/>
      <c r="I245" s="112" t="s">
        <v>723</v>
      </c>
      <c r="J245" s="113">
        <v>1716.6</v>
      </c>
      <c r="K245" s="134"/>
    </row>
    <row r="246" spans="1:11" s="135" customFormat="1">
      <c r="A246" s="83"/>
      <c r="B246" s="139"/>
      <c r="C246" s="144" t="s">
        <v>1441</v>
      </c>
      <c r="D246" s="138"/>
      <c r="E246" s="138"/>
      <c r="F246" s="138" t="s">
        <v>723</v>
      </c>
      <c r="G246" s="138"/>
      <c r="H246" s="132"/>
      <c r="I246" s="112" t="s">
        <v>723</v>
      </c>
      <c r="J246" s="113">
        <v>1716.6</v>
      </c>
      <c r="K246" s="134"/>
    </row>
    <row r="247" spans="1:11" s="135" customFormat="1">
      <c r="A247" s="83"/>
      <c r="B247" s="139"/>
      <c r="C247" s="144" t="s">
        <v>1442</v>
      </c>
      <c r="D247" s="138"/>
      <c r="E247" s="138" t="s">
        <v>723</v>
      </c>
      <c r="F247" s="138"/>
      <c r="G247" s="138"/>
      <c r="H247" s="132"/>
      <c r="I247" s="112" t="s">
        <v>723</v>
      </c>
      <c r="J247" s="113">
        <v>1083.5999999999999</v>
      </c>
      <c r="K247" s="134"/>
    </row>
    <row r="248" spans="1:11" s="135" customFormat="1">
      <c r="A248" s="83"/>
      <c r="B248" s="139"/>
      <c r="C248" s="144" t="s">
        <v>1443</v>
      </c>
      <c r="D248" s="138"/>
      <c r="E248" s="138" t="s">
        <v>723</v>
      </c>
      <c r="F248" s="138"/>
      <c r="G248" s="138"/>
      <c r="H248" s="132"/>
      <c r="I248" s="112" t="s">
        <v>723</v>
      </c>
      <c r="J248" s="113">
        <v>1083.5999999999999</v>
      </c>
      <c r="K248" s="134"/>
    </row>
    <row r="249" spans="1:11" s="135" customFormat="1">
      <c r="A249" s="83"/>
      <c r="B249" s="139"/>
      <c r="C249" s="144" t="s">
        <v>822</v>
      </c>
      <c r="D249" s="138"/>
      <c r="E249" s="138"/>
      <c r="F249" s="138" t="s">
        <v>723</v>
      </c>
      <c r="G249" s="138"/>
      <c r="H249" s="132"/>
      <c r="I249" s="112" t="s">
        <v>723</v>
      </c>
      <c r="J249" s="113">
        <v>1716.6</v>
      </c>
      <c r="K249" s="134"/>
    </row>
    <row r="250" spans="1:11" s="135" customFormat="1">
      <c r="A250" s="83"/>
      <c r="B250" s="139"/>
      <c r="C250" s="144" t="s">
        <v>823</v>
      </c>
      <c r="D250" s="138"/>
      <c r="E250" s="138" t="s">
        <v>723</v>
      </c>
      <c r="F250" s="138"/>
      <c r="G250" s="138"/>
      <c r="H250" s="132"/>
      <c r="I250" s="112" t="s">
        <v>723</v>
      </c>
      <c r="J250" s="113">
        <v>1083.5999999999999</v>
      </c>
      <c r="K250" s="134"/>
    </row>
    <row r="251" spans="1:11" s="135" customFormat="1">
      <c r="A251" s="83"/>
      <c r="B251" s="139"/>
      <c r="C251" s="144" t="s">
        <v>824</v>
      </c>
      <c r="D251" s="138"/>
      <c r="E251" s="138"/>
      <c r="F251" s="138" t="s">
        <v>723</v>
      </c>
      <c r="G251" s="138"/>
      <c r="H251" s="132"/>
      <c r="I251" s="112" t="s">
        <v>723</v>
      </c>
      <c r="J251" s="113">
        <v>1716.6</v>
      </c>
      <c r="K251" s="134"/>
    </row>
    <row r="252" spans="1:11" s="135" customFormat="1">
      <c r="A252" s="83"/>
      <c r="B252" s="139"/>
      <c r="C252" s="144" t="s">
        <v>825</v>
      </c>
      <c r="D252" s="138"/>
      <c r="E252" s="138" t="s">
        <v>723</v>
      </c>
      <c r="F252" s="138"/>
      <c r="G252" s="138"/>
      <c r="H252" s="132"/>
      <c r="I252" s="112" t="s">
        <v>723</v>
      </c>
      <c r="J252" s="113">
        <v>1083.5999999999999</v>
      </c>
      <c r="K252" s="134"/>
    </row>
    <row r="253" spans="1:11" s="135" customFormat="1" ht="25.5">
      <c r="A253" s="83"/>
      <c r="B253" s="139">
        <v>280101</v>
      </c>
      <c r="C253" s="137" t="s">
        <v>54</v>
      </c>
      <c r="D253" s="138"/>
      <c r="E253" s="138"/>
      <c r="F253" s="138"/>
      <c r="G253" s="138"/>
      <c r="H253" s="132"/>
      <c r="I253" s="112"/>
      <c r="J253" s="134">
        <f>J254+J255+J256+J257+J258+J259+J260+J261+J262</f>
        <v>10385.400000000001</v>
      </c>
      <c r="K253" s="134">
        <f t="shared" si="4"/>
        <v>865.45000000000016</v>
      </c>
    </row>
    <row r="254" spans="1:11" s="135" customFormat="1">
      <c r="A254" s="83"/>
      <c r="B254" s="139"/>
      <c r="C254" s="58" t="s">
        <v>1446</v>
      </c>
      <c r="D254" s="138"/>
      <c r="E254" s="138" t="s">
        <v>723</v>
      </c>
      <c r="F254" s="138"/>
      <c r="G254" s="138"/>
      <c r="H254" s="132"/>
      <c r="I254" s="112" t="s">
        <v>723</v>
      </c>
      <c r="J254" s="113">
        <v>1083.5999999999999</v>
      </c>
      <c r="K254" s="134"/>
    </row>
    <row r="255" spans="1:11" s="135" customFormat="1">
      <c r="A255" s="83"/>
      <c r="B255" s="139"/>
      <c r="C255" s="58" t="s">
        <v>1447</v>
      </c>
      <c r="D255" s="138"/>
      <c r="E255" s="138" t="s">
        <v>723</v>
      </c>
      <c r="F255" s="138"/>
      <c r="G255" s="138"/>
      <c r="H255" s="132"/>
      <c r="I255" s="112" t="s">
        <v>723</v>
      </c>
      <c r="J255" s="113">
        <v>1083.5999999999999</v>
      </c>
      <c r="K255" s="134"/>
    </row>
    <row r="256" spans="1:11" s="135" customFormat="1">
      <c r="A256" s="83"/>
      <c r="B256" s="139"/>
      <c r="C256" s="58" t="s">
        <v>1448</v>
      </c>
      <c r="D256" s="138"/>
      <c r="E256" s="138" t="s">
        <v>723</v>
      </c>
      <c r="F256" s="138"/>
      <c r="G256" s="138"/>
      <c r="H256" s="132"/>
      <c r="I256" s="112" t="s">
        <v>723</v>
      </c>
      <c r="J256" s="113">
        <v>1083.5999999999999</v>
      </c>
      <c r="K256" s="134"/>
    </row>
    <row r="257" spans="1:11" s="135" customFormat="1">
      <c r="A257" s="83"/>
      <c r="B257" s="139"/>
      <c r="C257" s="58" t="s">
        <v>1449</v>
      </c>
      <c r="D257" s="138"/>
      <c r="E257" s="138"/>
      <c r="F257" s="138" t="s">
        <v>723</v>
      </c>
      <c r="G257" s="138"/>
      <c r="H257" s="132"/>
      <c r="I257" s="112" t="s">
        <v>723</v>
      </c>
      <c r="J257" s="113">
        <v>1716.6</v>
      </c>
      <c r="K257" s="134"/>
    </row>
    <row r="258" spans="1:11" s="135" customFormat="1">
      <c r="A258" s="83"/>
      <c r="B258" s="139"/>
      <c r="C258" s="58" t="s">
        <v>1450</v>
      </c>
      <c r="D258" s="138"/>
      <c r="E258" s="138" t="s">
        <v>723</v>
      </c>
      <c r="F258" s="138"/>
      <c r="G258" s="138"/>
      <c r="H258" s="132"/>
      <c r="I258" s="112" t="s">
        <v>723</v>
      </c>
      <c r="J258" s="113">
        <v>1083.5999999999999</v>
      </c>
      <c r="K258" s="134"/>
    </row>
    <row r="259" spans="1:11" s="135" customFormat="1">
      <c r="A259" s="83"/>
      <c r="B259" s="139"/>
      <c r="C259" s="58" t="s">
        <v>1451</v>
      </c>
      <c r="D259" s="138"/>
      <c r="E259" s="138" t="s">
        <v>723</v>
      </c>
      <c r="F259" s="138"/>
      <c r="G259" s="138"/>
      <c r="H259" s="132"/>
      <c r="I259" s="112" t="s">
        <v>723</v>
      </c>
      <c r="J259" s="113">
        <v>1083.5999999999999</v>
      </c>
      <c r="K259" s="134"/>
    </row>
    <row r="260" spans="1:11" s="135" customFormat="1">
      <c r="A260" s="83"/>
      <c r="B260" s="139"/>
      <c r="C260" s="58" t="s">
        <v>1452</v>
      </c>
      <c r="D260" s="138"/>
      <c r="E260" s="138" t="s">
        <v>723</v>
      </c>
      <c r="F260" s="138"/>
      <c r="G260" s="138"/>
      <c r="H260" s="132"/>
      <c r="I260" s="112" t="s">
        <v>723</v>
      </c>
      <c r="J260" s="113">
        <v>1083.5999999999999</v>
      </c>
      <c r="K260" s="134"/>
    </row>
    <row r="261" spans="1:11" s="135" customFormat="1">
      <c r="A261" s="83"/>
      <c r="B261" s="139"/>
      <c r="C261" s="58" t="s">
        <v>1453</v>
      </c>
      <c r="D261" s="138"/>
      <c r="E261" s="138" t="s">
        <v>723</v>
      </c>
      <c r="F261" s="138"/>
      <c r="G261" s="138"/>
      <c r="H261" s="132"/>
      <c r="I261" s="112" t="s">
        <v>723</v>
      </c>
      <c r="J261" s="113">
        <v>1083.5999999999999</v>
      </c>
      <c r="K261" s="134"/>
    </row>
    <row r="262" spans="1:11" s="135" customFormat="1">
      <c r="A262" s="83"/>
      <c r="B262" s="139"/>
      <c r="C262" s="151" t="s">
        <v>1454</v>
      </c>
      <c r="D262" s="138"/>
      <c r="E262" s="138" t="s">
        <v>723</v>
      </c>
      <c r="F262" s="138"/>
      <c r="G262" s="138"/>
      <c r="H262" s="132"/>
      <c r="I262" s="112" t="s">
        <v>723</v>
      </c>
      <c r="J262" s="113">
        <v>1083.5999999999999</v>
      </c>
      <c r="K262" s="134"/>
    </row>
    <row r="263" spans="1:11" s="135" customFormat="1" ht="25.5">
      <c r="A263" s="83"/>
      <c r="B263" s="139">
        <v>290101</v>
      </c>
      <c r="C263" s="137" t="s">
        <v>55</v>
      </c>
      <c r="D263" s="138"/>
      <c r="E263" s="138"/>
      <c r="F263" s="138"/>
      <c r="G263" s="138"/>
      <c r="H263" s="132"/>
      <c r="I263" s="112"/>
      <c r="J263" s="134">
        <v>10277</v>
      </c>
      <c r="K263" s="134">
        <f t="shared" si="4"/>
        <v>856.41666666666663</v>
      </c>
    </row>
    <row r="264" spans="1:11" s="135" customFormat="1">
      <c r="A264" s="83"/>
      <c r="B264" s="139"/>
      <c r="C264" s="147" t="s">
        <v>826</v>
      </c>
      <c r="D264" s="138"/>
      <c r="E264" s="138" t="s">
        <v>723</v>
      </c>
      <c r="F264" s="138"/>
      <c r="G264" s="138"/>
      <c r="H264" s="132"/>
      <c r="I264" s="112" t="s">
        <v>723</v>
      </c>
      <c r="J264" s="113">
        <v>1083.5999999999999</v>
      </c>
      <c r="K264" s="134"/>
    </row>
    <row r="265" spans="1:11" s="135" customFormat="1">
      <c r="A265" s="83"/>
      <c r="B265" s="139"/>
      <c r="C265" s="147" t="s">
        <v>827</v>
      </c>
      <c r="D265" s="138"/>
      <c r="E265" s="138" t="s">
        <v>723</v>
      </c>
      <c r="F265" s="138"/>
      <c r="G265" s="138"/>
      <c r="H265" s="132"/>
      <c r="I265" s="112" t="s">
        <v>723</v>
      </c>
      <c r="J265" s="113">
        <v>1083.5999999999999</v>
      </c>
      <c r="K265" s="134"/>
    </row>
    <row r="266" spans="1:11" s="135" customFormat="1">
      <c r="A266" s="83"/>
      <c r="B266" s="139"/>
      <c r="C266" s="147" t="s">
        <v>828</v>
      </c>
      <c r="D266" s="138" t="s">
        <v>723</v>
      </c>
      <c r="E266" s="138"/>
      <c r="F266" s="138"/>
      <c r="G266" s="138"/>
      <c r="H266" s="132"/>
      <c r="I266" s="112" t="s">
        <v>723</v>
      </c>
      <c r="J266" s="113">
        <v>975.2</v>
      </c>
      <c r="K266" s="134"/>
    </row>
    <row r="267" spans="1:11" s="135" customFormat="1">
      <c r="A267" s="83"/>
      <c r="B267" s="139"/>
      <c r="C267" s="147" t="s">
        <v>829</v>
      </c>
      <c r="D267" s="138"/>
      <c r="E267" s="138"/>
      <c r="F267" s="138" t="s">
        <v>723</v>
      </c>
      <c r="G267" s="138"/>
      <c r="H267" s="132"/>
      <c r="I267" s="112" t="s">
        <v>723</v>
      </c>
      <c r="J267" s="113">
        <v>1716.6</v>
      </c>
      <c r="K267" s="134"/>
    </row>
    <row r="268" spans="1:11" s="135" customFormat="1">
      <c r="A268" s="83"/>
      <c r="B268" s="139"/>
      <c r="C268" s="147" t="s">
        <v>830</v>
      </c>
      <c r="D268" s="138"/>
      <c r="E268" s="138" t="s">
        <v>723</v>
      </c>
      <c r="F268" s="138"/>
      <c r="G268" s="138"/>
      <c r="H268" s="132"/>
      <c r="I268" s="112" t="s">
        <v>723</v>
      </c>
      <c r="J268" s="113">
        <v>1083.5999999999999</v>
      </c>
      <c r="K268" s="134"/>
    </row>
    <row r="269" spans="1:11" s="135" customFormat="1">
      <c r="A269" s="83"/>
      <c r="B269" s="139"/>
      <c r="C269" s="147" t="s">
        <v>831</v>
      </c>
      <c r="D269" s="138"/>
      <c r="E269" s="138" t="s">
        <v>723</v>
      </c>
      <c r="F269" s="138"/>
      <c r="G269" s="138"/>
      <c r="H269" s="132"/>
      <c r="I269" s="112" t="s">
        <v>723</v>
      </c>
      <c r="J269" s="113">
        <v>1083.5999999999999</v>
      </c>
      <c r="K269" s="134"/>
    </row>
    <row r="270" spans="1:11" s="135" customFormat="1">
      <c r="A270" s="83"/>
      <c r="B270" s="139"/>
      <c r="C270" s="147" t="s">
        <v>832</v>
      </c>
      <c r="D270" s="138"/>
      <c r="E270" s="138" t="s">
        <v>723</v>
      </c>
      <c r="F270" s="138"/>
      <c r="G270" s="138"/>
      <c r="H270" s="132"/>
      <c r="I270" s="112" t="s">
        <v>723</v>
      </c>
      <c r="J270" s="113">
        <v>1083.5999999999999</v>
      </c>
      <c r="K270" s="134"/>
    </row>
    <row r="271" spans="1:11" s="135" customFormat="1">
      <c r="A271" s="83"/>
      <c r="B271" s="139"/>
      <c r="C271" s="147" t="s">
        <v>833</v>
      </c>
      <c r="D271" s="138"/>
      <c r="E271" s="138" t="s">
        <v>723</v>
      </c>
      <c r="F271" s="138"/>
      <c r="G271" s="138"/>
      <c r="H271" s="132"/>
      <c r="I271" s="112" t="s">
        <v>723</v>
      </c>
      <c r="J271" s="113">
        <v>1083.5999999999999</v>
      </c>
      <c r="K271" s="134"/>
    </row>
    <row r="272" spans="1:11" s="135" customFormat="1">
      <c r="A272" s="83"/>
      <c r="B272" s="139"/>
      <c r="C272" s="147" t="s">
        <v>834</v>
      </c>
      <c r="D272" s="138"/>
      <c r="E272" s="138" t="s">
        <v>723</v>
      </c>
      <c r="F272" s="138"/>
      <c r="G272" s="138"/>
      <c r="H272" s="132"/>
      <c r="I272" s="112" t="s">
        <v>723</v>
      </c>
      <c r="J272" s="113">
        <v>1083.5999999999999</v>
      </c>
      <c r="K272" s="134"/>
    </row>
    <row r="273" spans="1:11" s="135" customFormat="1" ht="25.5">
      <c r="A273" s="83"/>
      <c r="B273" s="139">
        <v>300101</v>
      </c>
      <c r="C273" s="137" t="s">
        <v>56</v>
      </c>
      <c r="D273" s="138"/>
      <c r="E273" s="138"/>
      <c r="F273" s="138"/>
      <c r="G273" s="138"/>
      <c r="H273" s="132"/>
      <c r="I273" s="112"/>
      <c r="J273" s="134">
        <v>17069.399999999998</v>
      </c>
      <c r="K273" s="134">
        <f t="shared" ref="K273:K332" si="5">J273/12</f>
        <v>1422.4499999999998</v>
      </c>
    </row>
    <row r="274" spans="1:11" s="135" customFormat="1" ht="33.75">
      <c r="A274" s="83"/>
      <c r="B274" s="139"/>
      <c r="C274" s="147" t="s">
        <v>835</v>
      </c>
      <c r="D274" s="138"/>
      <c r="E274" s="138" t="s">
        <v>723</v>
      </c>
      <c r="F274" s="138"/>
      <c r="G274" s="138"/>
      <c r="H274" s="132"/>
      <c r="I274" s="112" t="s">
        <v>723</v>
      </c>
      <c r="J274" s="113">
        <v>1083.5999999999999</v>
      </c>
      <c r="K274" s="134"/>
    </row>
    <row r="275" spans="1:11" s="135" customFormat="1" ht="33.75">
      <c r="A275" s="83"/>
      <c r="B275" s="139"/>
      <c r="C275" s="147" t="s">
        <v>836</v>
      </c>
      <c r="D275" s="138"/>
      <c r="E275" s="138" t="s">
        <v>723</v>
      </c>
      <c r="F275" s="138"/>
      <c r="G275" s="138"/>
      <c r="H275" s="132"/>
      <c r="I275" s="112" t="s">
        <v>723</v>
      </c>
      <c r="J275" s="113">
        <v>1083.5999999999999</v>
      </c>
      <c r="K275" s="134"/>
    </row>
    <row r="276" spans="1:11" s="135" customFormat="1" ht="33.75">
      <c r="A276" s="83"/>
      <c r="B276" s="139"/>
      <c r="C276" s="147" t="s">
        <v>837</v>
      </c>
      <c r="D276" s="138"/>
      <c r="E276" s="138" t="s">
        <v>723</v>
      </c>
      <c r="F276" s="138"/>
      <c r="G276" s="138"/>
      <c r="H276" s="132"/>
      <c r="I276" s="112" t="s">
        <v>723</v>
      </c>
      <c r="J276" s="113">
        <v>1083.5999999999999</v>
      </c>
      <c r="K276" s="134"/>
    </row>
    <row r="277" spans="1:11" s="135" customFormat="1" ht="33.75">
      <c r="A277" s="83"/>
      <c r="B277" s="139"/>
      <c r="C277" s="147" t="s">
        <v>838</v>
      </c>
      <c r="D277" s="138"/>
      <c r="E277" s="138" t="s">
        <v>723</v>
      </c>
      <c r="F277" s="138"/>
      <c r="G277" s="138"/>
      <c r="H277" s="132"/>
      <c r="I277" s="112" t="s">
        <v>723</v>
      </c>
      <c r="J277" s="113">
        <v>1083.5999999999999</v>
      </c>
      <c r="K277" s="134"/>
    </row>
    <row r="278" spans="1:11" s="135" customFormat="1" ht="33.75">
      <c r="A278" s="83"/>
      <c r="B278" s="139"/>
      <c r="C278" s="147" t="s">
        <v>839</v>
      </c>
      <c r="D278" s="138"/>
      <c r="E278" s="138"/>
      <c r="F278" s="138" t="s">
        <v>723</v>
      </c>
      <c r="G278" s="138"/>
      <c r="H278" s="132"/>
      <c r="I278" s="112" t="s">
        <v>723</v>
      </c>
      <c r="J278" s="113">
        <v>1716.6</v>
      </c>
      <c r="K278" s="134"/>
    </row>
    <row r="279" spans="1:11" s="135" customFormat="1" ht="33.75">
      <c r="A279" s="83"/>
      <c r="B279" s="139"/>
      <c r="C279" s="147" t="s">
        <v>840</v>
      </c>
      <c r="D279" s="138"/>
      <c r="E279" s="138" t="s">
        <v>723</v>
      </c>
      <c r="F279" s="138"/>
      <c r="G279" s="138"/>
      <c r="H279" s="132"/>
      <c r="I279" s="112" t="s">
        <v>723</v>
      </c>
      <c r="J279" s="113">
        <v>1083.5999999999999</v>
      </c>
      <c r="K279" s="134"/>
    </row>
    <row r="280" spans="1:11" s="135" customFormat="1" ht="33.75">
      <c r="A280" s="83"/>
      <c r="B280" s="139"/>
      <c r="C280" s="147" t="s">
        <v>841</v>
      </c>
      <c r="D280" s="138"/>
      <c r="E280" s="138" t="s">
        <v>723</v>
      </c>
      <c r="F280" s="138"/>
      <c r="G280" s="138"/>
      <c r="H280" s="132"/>
      <c r="I280" s="112" t="s">
        <v>723</v>
      </c>
      <c r="J280" s="113">
        <v>1083.5999999999999</v>
      </c>
      <c r="K280" s="134"/>
    </row>
    <row r="281" spans="1:11" s="135" customFormat="1" ht="33.75">
      <c r="A281" s="83"/>
      <c r="B281" s="139"/>
      <c r="C281" s="147" t="s">
        <v>842</v>
      </c>
      <c r="D281" s="138"/>
      <c r="E281" s="138" t="s">
        <v>723</v>
      </c>
      <c r="F281" s="138"/>
      <c r="G281" s="138"/>
      <c r="H281" s="132"/>
      <c r="I281" s="112" t="s">
        <v>723</v>
      </c>
      <c r="J281" s="113">
        <v>1083.5999999999999</v>
      </c>
      <c r="K281" s="134"/>
    </row>
    <row r="282" spans="1:11" s="135" customFormat="1" ht="33.75">
      <c r="A282" s="83"/>
      <c r="B282" s="139"/>
      <c r="C282" s="147" t="s">
        <v>843</v>
      </c>
      <c r="D282" s="138"/>
      <c r="E282" s="138" t="s">
        <v>723</v>
      </c>
      <c r="F282" s="138"/>
      <c r="G282" s="138"/>
      <c r="H282" s="132"/>
      <c r="I282" s="112" t="s">
        <v>723</v>
      </c>
      <c r="J282" s="113">
        <v>1083.5999999999999</v>
      </c>
      <c r="K282" s="134"/>
    </row>
    <row r="283" spans="1:11" s="135" customFormat="1" ht="33.75">
      <c r="A283" s="83"/>
      <c r="B283" s="139"/>
      <c r="C283" s="147" t="s">
        <v>844</v>
      </c>
      <c r="D283" s="138"/>
      <c r="E283" s="138" t="s">
        <v>723</v>
      </c>
      <c r="F283" s="138"/>
      <c r="G283" s="138"/>
      <c r="H283" s="132"/>
      <c r="I283" s="112" t="s">
        <v>723</v>
      </c>
      <c r="J283" s="113">
        <v>1083.5999999999999</v>
      </c>
      <c r="K283" s="134"/>
    </row>
    <row r="284" spans="1:11" s="135" customFormat="1" ht="33.75">
      <c r="A284" s="83"/>
      <c r="B284" s="139"/>
      <c r="C284" s="147" t="s">
        <v>845</v>
      </c>
      <c r="D284" s="138"/>
      <c r="E284" s="138" t="s">
        <v>723</v>
      </c>
      <c r="F284" s="138"/>
      <c r="G284" s="138"/>
      <c r="H284" s="132"/>
      <c r="I284" s="112" t="s">
        <v>723</v>
      </c>
      <c r="J284" s="113">
        <v>1083.5999999999999</v>
      </c>
      <c r="K284" s="134"/>
    </row>
    <row r="285" spans="1:11" s="135" customFormat="1" ht="33.75">
      <c r="A285" s="83"/>
      <c r="B285" s="139"/>
      <c r="C285" s="147" t="s">
        <v>846</v>
      </c>
      <c r="D285" s="138"/>
      <c r="E285" s="138"/>
      <c r="F285" s="138" t="s">
        <v>723</v>
      </c>
      <c r="G285" s="138"/>
      <c r="H285" s="132"/>
      <c r="I285" s="112" t="s">
        <v>723</v>
      </c>
      <c r="J285" s="113">
        <v>1716.6</v>
      </c>
      <c r="K285" s="134"/>
    </row>
    <row r="286" spans="1:11" s="135" customFormat="1">
      <c r="A286" s="83"/>
      <c r="B286" s="139"/>
      <c r="C286" s="147" t="s">
        <v>847</v>
      </c>
      <c r="D286" s="138"/>
      <c r="E286" s="138"/>
      <c r="F286" s="138" t="s">
        <v>723</v>
      </c>
      <c r="G286" s="138"/>
      <c r="H286" s="132"/>
      <c r="I286" s="112" t="s">
        <v>723</v>
      </c>
      <c r="J286" s="113">
        <v>1716.6</v>
      </c>
      <c r="K286" s="134"/>
    </row>
    <row r="287" spans="1:11" s="135" customFormat="1">
      <c r="A287" s="83"/>
      <c r="B287" s="139"/>
      <c r="C287" s="147" t="s">
        <v>848</v>
      </c>
      <c r="D287" s="138"/>
      <c r="E287" s="138" t="s">
        <v>723</v>
      </c>
      <c r="F287" s="138"/>
      <c r="G287" s="138"/>
      <c r="H287" s="132"/>
      <c r="I287" s="112" t="s">
        <v>723</v>
      </c>
      <c r="J287" s="113">
        <v>1083.5999999999999</v>
      </c>
      <c r="K287" s="134"/>
    </row>
    <row r="288" spans="1:11" s="135" customFormat="1" ht="25.5">
      <c r="A288" s="83"/>
      <c r="B288" s="139">
        <v>310801</v>
      </c>
      <c r="C288" s="137" t="s">
        <v>143</v>
      </c>
      <c r="D288" s="138"/>
      <c r="E288" s="138"/>
      <c r="F288" s="138"/>
      <c r="G288" s="138"/>
      <c r="H288" s="132"/>
      <c r="I288" s="112" t="s">
        <v>723</v>
      </c>
      <c r="J288" s="134">
        <v>2167.1999999999998</v>
      </c>
      <c r="K288" s="134">
        <f t="shared" si="5"/>
        <v>180.6</v>
      </c>
    </row>
    <row r="289" spans="1:11" s="135" customFormat="1">
      <c r="A289" s="83"/>
      <c r="B289" s="139"/>
      <c r="C289" s="108" t="s">
        <v>1567</v>
      </c>
      <c r="D289" s="138"/>
      <c r="E289" s="138" t="s">
        <v>723</v>
      </c>
      <c r="F289" s="138"/>
      <c r="G289" s="138"/>
      <c r="H289" s="132"/>
      <c r="I289" s="112" t="s">
        <v>723</v>
      </c>
      <c r="J289" s="113">
        <v>1083.5999999999999</v>
      </c>
      <c r="K289" s="134"/>
    </row>
    <row r="290" spans="1:11" s="135" customFormat="1">
      <c r="A290" s="83"/>
      <c r="B290" s="139"/>
      <c r="C290" s="108" t="s">
        <v>1568</v>
      </c>
      <c r="D290" s="138"/>
      <c r="E290" s="138" t="s">
        <v>723</v>
      </c>
      <c r="F290" s="138"/>
      <c r="G290" s="138"/>
      <c r="H290" s="132"/>
      <c r="I290" s="112" t="s">
        <v>723</v>
      </c>
      <c r="J290" s="113">
        <v>1083.5999999999999</v>
      </c>
      <c r="K290" s="134"/>
    </row>
    <row r="291" spans="1:11" s="135" customFormat="1" ht="25.5">
      <c r="A291" s="83"/>
      <c r="B291" s="139">
        <v>312401</v>
      </c>
      <c r="C291" s="137" t="s">
        <v>58</v>
      </c>
      <c r="D291" s="138"/>
      <c r="E291" s="138"/>
      <c r="F291" s="138"/>
      <c r="G291" s="138"/>
      <c r="H291" s="132"/>
      <c r="I291" s="112"/>
      <c r="J291" s="134">
        <v>1950.4</v>
      </c>
      <c r="K291" s="134">
        <f t="shared" si="5"/>
        <v>162.53333333333333</v>
      </c>
    </row>
    <row r="292" spans="1:11" s="135" customFormat="1">
      <c r="A292" s="83"/>
      <c r="B292" s="139"/>
      <c r="C292" s="148" t="s">
        <v>1455</v>
      </c>
      <c r="D292" s="138" t="s">
        <v>723</v>
      </c>
      <c r="E292" s="138"/>
      <c r="F292" s="138"/>
      <c r="G292" s="138"/>
      <c r="H292" s="132"/>
      <c r="I292" s="112" t="s">
        <v>723</v>
      </c>
      <c r="J292" s="113">
        <v>975.2</v>
      </c>
      <c r="K292" s="134"/>
    </row>
    <row r="293" spans="1:11" s="135" customFormat="1">
      <c r="A293" s="83"/>
      <c r="B293" s="139"/>
      <c r="C293" s="148" t="s">
        <v>1456</v>
      </c>
      <c r="D293" s="138" t="s">
        <v>723</v>
      </c>
      <c r="E293" s="138"/>
      <c r="F293" s="138"/>
      <c r="G293" s="138"/>
      <c r="H293" s="132"/>
      <c r="I293" s="112" t="s">
        <v>723</v>
      </c>
      <c r="J293" s="113">
        <f>J292</f>
        <v>975.2</v>
      </c>
      <c r="K293" s="134"/>
    </row>
    <row r="294" spans="1:11" s="135" customFormat="1" ht="25.5">
      <c r="A294" s="83"/>
      <c r="B294" s="139">
        <v>320101</v>
      </c>
      <c r="C294" s="137" t="s">
        <v>726</v>
      </c>
      <c r="D294" s="138"/>
      <c r="E294" s="138"/>
      <c r="F294" s="138"/>
      <c r="G294" s="138"/>
      <c r="H294" s="132"/>
      <c r="I294" s="112"/>
      <c r="J294" s="134">
        <v>13138.799999999997</v>
      </c>
      <c r="K294" s="134">
        <f t="shared" si="5"/>
        <v>1094.8999999999999</v>
      </c>
    </row>
    <row r="295" spans="1:11" s="135" customFormat="1">
      <c r="A295" s="83"/>
      <c r="B295" s="139"/>
      <c r="C295" s="149" t="s">
        <v>849</v>
      </c>
      <c r="D295" s="138"/>
      <c r="E295" s="138" t="s">
        <v>723</v>
      </c>
      <c r="F295" s="138"/>
      <c r="G295" s="138"/>
      <c r="H295" s="132"/>
      <c r="I295" s="112" t="s">
        <v>723</v>
      </c>
      <c r="J295" s="113">
        <v>1083.5999999999999</v>
      </c>
      <c r="K295" s="134"/>
    </row>
    <row r="296" spans="1:11" s="135" customFormat="1">
      <c r="A296" s="83"/>
      <c r="B296" s="139"/>
      <c r="C296" s="149" t="s">
        <v>850</v>
      </c>
      <c r="D296" s="138"/>
      <c r="E296" s="138"/>
      <c r="F296" s="138" t="s">
        <v>723</v>
      </c>
      <c r="G296" s="138"/>
      <c r="H296" s="132"/>
      <c r="I296" s="112" t="s">
        <v>723</v>
      </c>
      <c r="J296" s="113">
        <v>1716.6</v>
      </c>
      <c r="K296" s="134"/>
    </row>
    <row r="297" spans="1:11" s="135" customFormat="1">
      <c r="A297" s="83"/>
      <c r="B297" s="139"/>
      <c r="C297" s="149" t="s">
        <v>851</v>
      </c>
      <c r="D297" s="138"/>
      <c r="E297" s="138"/>
      <c r="F297" s="138" t="s">
        <v>723</v>
      </c>
      <c r="G297" s="138"/>
      <c r="H297" s="132"/>
      <c r="I297" s="112" t="s">
        <v>723</v>
      </c>
      <c r="J297" s="113">
        <v>1716.6</v>
      </c>
      <c r="K297" s="134"/>
    </row>
    <row r="298" spans="1:11" s="135" customFormat="1">
      <c r="A298" s="83"/>
      <c r="B298" s="139"/>
      <c r="C298" s="149" t="s">
        <v>852</v>
      </c>
      <c r="D298" s="138"/>
      <c r="E298" s="138" t="s">
        <v>723</v>
      </c>
      <c r="F298" s="138"/>
      <c r="G298" s="138"/>
      <c r="H298" s="132"/>
      <c r="I298" s="112" t="s">
        <v>723</v>
      </c>
      <c r="J298" s="113">
        <v>1083.5999999999999</v>
      </c>
      <c r="K298" s="134"/>
    </row>
    <row r="299" spans="1:11" s="135" customFormat="1">
      <c r="A299" s="83"/>
      <c r="B299" s="139"/>
      <c r="C299" s="149" t="s">
        <v>853</v>
      </c>
      <c r="D299" s="138"/>
      <c r="E299" s="138" t="s">
        <v>723</v>
      </c>
      <c r="F299" s="138"/>
      <c r="G299" s="138"/>
      <c r="H299" s="132"/>
      <c r="I299" s="112" t="s">
        <v>723</v>
      </c>
      <c r="J299" s="113">
        <v>1083.5999999999999</v>
      </c>
      <c r="K299" s="134"/>
    </row>
    <row r="300" spans="1:11" s="135" customFormat="1">
      <c r="A300" s="83"/>
      <c r="B300" s="139"/>
      <c r="C300" s="149" t="s">
        <v>854</v>
      </c>
      <c r="D300" s="138"/>
      <c r="E300" s="138" t="s">
        <v>723</v>
      </c>
      <c r="F300" s="138"/>
      <c r="G300" s="138"/>
      <c r="H300" s="132"/>
      <c r="I300" s="112" t="s">
        <v>723</v>
      </c>
      <c r="J300" s="113">
        <v>1083.5999999999999</v>
      </c>
      <c r="K300" s="134"/>
    </row>
    <row r="301" spans="1:11" s="135" customFormat="1">
      <c r="A301" s="83"/>
      <c r="B301" s="139"/>
      <c r="C301" s="149" t="s">
        <v>855</v>
      </c>
      <c r="D301" s="138"/>
      <c r="E301" s="138" t="s">
        <v>723</v>
      </c>
      <c r="F301" s="138"/>
      <c r="G301" s="138"/>
      <c r="H301" s="132"/>
      <c r="I301" s="112" t="s">
        <v>723</v>
      </c>
      <c r="J301" s="113">
        <v>1083.5999999999999</v>
      </c>
      <c r="K301" s="134"/>
    </row>
    <row r="302" spans="1:11" s="135" customFormat="1">
      <c r="A302" s="83"/>
      <c r="B302" s="139"/>
      <c r="C302" s="149" t="s">
        <v>856</v>
      </c>
      <c r="D302" s="138"/>
      <c r="E302" s="138" t="s">
        <v>723</v>
      </c>
      <c r="F302" s="138"/>
      <c r="G302" s="138"/>
      <c r="H302" s="132"/>
      <c r="I302" s="112" t="s">
        <v>723</v>
      </c>
      <c r="J302" s="113">
        <v>1083.5999999999999</v>
      </c>
      <c r="K302" s="134"/>
    </row>
    <row r="303" spans="1:11" s="135" customFormat="1" ht="17.25" customHeight="1">
      <c r="A303" s="83"/>
      <c r="B303" s="139"/>
      <c r="C303" s="149" t="s">
        <v>857</v>
      </c>
      <c r="D303" s="138"/>
      <c r="E303" s="138" t="s">
        <v>723</v>
      </c>
      <c r="F303" s="138"/>
      <c r="G303" s="138"/>
      <c r="H303" s="132"/>
      <c r="I303" s="112" t="s">
        <v>723</v>
      </c>
      <c r="J303" s="113">
        <v>1083.5999999999999</v>
      </c>
      <c r="K303" s="134"/>
    </row>
    <row r="304" spans="1:11" s="135" customFormat="1" ht="27.75" customHeight="1">
      <c r="A304" s="83"/>
      <c r="B304" s="139"/>
      <c r="C304" s="149" t="s">
        <v>858</v>
      </c>
      <c r="D304" s="138"/>
      <c r="E304" s="138"/>
      <c r="F304" s="138"/>
      <c r="G304" s="138"/>
      <c r="H304" s="132" t="s">
        <v>723</v>
      </c>
      <c r="I304" s="112" t="s">
        <v>723</v>
      </c>
      <c r="J304" s="113">
        <v>2120.4</v>
      </c>
      <c r="K304" s="134"/>
    </row>
    <row r="305" spans="1:11" s="135" customFormat="1" ht="25.5">
      <c r="A305" s="83"/>
      <c r="B305" s="139">
        <v>330101</v>
      </c>
      <c r="C305" s="137" t="s">
        <v>59</v>
      </c>
      <c r="D305" s="138"/>
      <c r="E305" s="138"/>
      <c r="F305" s="138"/>
      <c r="G305" s="138"/>
      <c r="H305" s="132"/>
      <c r="I305" s="112"/>
      <c r="J305" s="134">
        <v>1083.5999999999999</v>
      </c>
      <c r="K305" s="134">
        <f t="shared" si="5"/>
        <v>90.3</v>
      </c>
    </row>
    <row r="306" spans="1:11" s="135" customFormat="1">
      <c r="A306" s="83"/>
      <c r="B306" s="139"/>
      <c r="C306" s="116" t="s">
        <v>1457</v>
      </c>
      <c r="D306" s="138"/>
      <c r="E306" s="138" t="s">
        <v>723</v>
      </c>
      <c r="F306" s="138"/>
      <c r="G306" s="138"/>
      <c r="H306" s="132"/>
      <c r="I306" s="112" t="s">
        <v>723</v>
      </c>
      <c r="J306" s="113">
        <v>1083.5999999999999</v>
      </c>
      <c r="K306" s="134"/>
    </row>
    <row r="307" spans="1:11" s="135" customFormat="1" ht="25.5">
      <c r="A307" s="83"/>
      <c r="B307" s="139">
        <v>330401</v>
      </c>
      <c r="C307" s="137" t="s">
        <v>61</v>
      </c>
      <c r="D307" s="138"/>
      <c r="E307" s="138"/>
      <c r="F307" s="138"/>
      <c r="G307" s="138"/>
      <c r="H307" s="132"/>
      <c r="I307" s="112"/>
      <c r="J307" s="134">
        <v>5600.4</v>
      </c>
      <c r="K307" s="134">
        <f t="shared" si="5"/>
        <v>466.7</v>
      </c>
    </row>
    <row r="308" spans="1:11" s="135" customFormat="1">
      <c r="A308" s="83"/>
      <c r="B308" s="139"/>
      <c r="C308" s="117" t="s">
        <v>1458</v>
      </c>
      <c r="D308" s="138"/>
      <c r="E308" s="138"/>
      <c r="F308" s="138" t="s">
        <v>723</v>
      </c>
      <c r="G308" s="138"/>
      <c r="H308" s="132"/>
      <c r="I308" s="112" t="s">
        <v>723</v>
      </c>
      <c r="J308" s="113">
        <v>1716.6</v>
      </c>
      <c r="K308" s="134"/>
    </row>
    <row r="309" spans="1:11" s="135" customFormat="1">
      <c r="A309" s="83"/>
      <c r="B309" s="139"/>
      <c r="C309" s="117" t="s">
        <v>1459</v>
      </c>
      <c r="D309" s="138"/>
      <c r="E309" s="138" t="s">
        <v>723</v>
      </c>
      <c r="F309" s="138"/>
      <c r="G309" s="138"/>
      <c r="H309" s="132"/>
      <c r="I309" s="112" t="s">
        <v>723</v>
      </c>
      <c r="J309" s="113">
        <v>1083.5999999999999</v>
      </c>
      <c r="K309" s="134"/>
    </row>
    <row r="310" spans="1:11" s="135" customFormat="1">
      <c r="A310" s="83"/>
      <c r="B310" s="139"/>
      <c r="C310" s="117" t="s">
        <v>859</v>
      </c>
      <c r="D310" s="138"/>
      <c r="E310" s="138" t="s">
        <v>723</v>
      </c>
      <c r="F310" s="138"/>
      <c r="G310" s="138"/>
      <c r="H310" s="132"/>
      <c r="I310" s="112" t="s">
        <v>723</v>
      </c>
      <c r="J310" s="113">
        <v>1083.5999999999999</v>
      </c>
      <c r="K310" s="134"/>
    </row>
    <row r="311" spans="1:11" s="135" customFormat="1">
      <c r="A311" s="83"/>
      <c r="B311" s="139"/>
      <c r="C311" s="117" t="s">
        <v>1460</v>
      </c>
      <c r="D311" s="138"/>
      <c r="E311" s="138"/>
      <c r="F311" s="138" t="s">
        <v>723</v>
      </c>
      <c r="G311" s="138"/>
      <c r="H311" s="132"/>
      <c r="I311" s="112" t="s">
        <v>723</v>
      </c>
      <c r="J311" s="113">
        <v>1716.6</v>
      </c>
      <c r="K311" s="134"/>
    </row>
    <row r="312" spans="1:11" s="135" customFormat="1" ht="25.5">
      <c r="A312" s="83"/>
      <c r="B312" s="139">
        <v>330501</v>
      </c>
      <c r="C312" s="137" t="s">
        <v>62</v>
      </c>
      <c r="D312" s="138"/>
      <c r="E312" s="138"/>
      <c r="F312" s="138"/>
      <c r="G312" s="138"/>
      <c r="H312" s="132"/>
      <c r="I312" s="112"/>
      <c r="J312" s="134">
        <v>2167.1999999999998</v>
      </c>
      <c r="K312" s="134">
        <f t="shared" si="5"/>
        <v>180.6</v>
      </c>
    </row>
    <row r="313" spans="1:11" s="135" customFormat="1">
      <c r="A313" s="83"/>
      <c r="B313" s="139"/>
      <c r="C313" s="116" t="s">
        <v>1565</v>
      </c>
      <c r="D313" s="138"/>
      <c r="E313" s="138" t="s">
        <v>723</v>
      </c>
      <c r="F313" s="138"/>
      <c r="G313" s="138"/>
      <c r="H313" s="132"/>
      <c r="I313" s="112" t="s">
        <v>723</v>
      </c>
      <c r="J313" s="113">
        <v>1083.5999999999999</v>
      </c>
      <c r="K313" s="134"/>
    </row>
    <row r="314" spans="1:11" s="135" customFormat="1">
      <c r="A314" s="83"/>
      <c r="B314" s="139"/>
      <c r="C314" s="116" t="s">
        <v>1566</v>
      </c>
      <c r="D314" s="138"/>
      <c r="E314" s="138" t="s">
        <v>723</v>
      </c>
      <c r="F314" s="138"/>
      <c r="G314" s="138"/>
      <c r="H314" s="132"/>
      <c r="I314" s="112" t="s">
        <v>723</v>
      </c>
      <c r="J314" s="113">
        <f>J313</f>
        <v>1083.5999999999999</v>
      </c>
      <c r="K314" s="134"/>
    </row>
    <row r="315" spans="1:11" s="135" customFormat="1" ht="25.5">
      <c r="A315" s="83"/>
      <c r="B315" s="139">
        <v>330901</v>
      </c>
      <c r="C315" s="137" t="s">
        <v>63</v>
      </c>
      <c r="D315" s="138"/>
      <c r="E315" s="138"/>
      <c r="F315" s="138"/>
      <c r="G315" s="138"/>
      <c r="H315" s="132"/>
      <c r="I315" s="112"/>
      <c r="J315" s="134">
        <v>7585.1999999999989</v>
      </c>
      <c r="K315" s="134">
        <f t="shared" si="5"/>
        <v>632.09999999999991</v>
      </c>
    </row>
    <row r="316" spans="1:11" s="135" customFormat="1">
      <c r="A316" s="83"/>
      <c r="B316" s="139"/>
      <c r="C316" s="150" t="s">
        <v>861</v>
      </c>
      <c r="D316" s="138"/>
      <c r="E316" s="138" t="s">
        <v>723</v>
      </c>
      <c r="F316" s="138"/>
      <c r="G316" s="138"/>
      <c r="H316" s="132"/>
      <c r="I316" s="112" t="s">
        <v>723</v>
      </c>
      <c r="J316" s="113">
        <v>1083.5999999999999</v>
      </c>
      <c r="K316" s="134"/>
    </row>
    <row r="317" spans="1:11" s="135" customFormat="1">
      <c r="A317" s="83"/>
      <c r="B317" s="139"/>
      <c r="C317" s="150" t="s">
        <v>860</v>
      </c>
      <c r="D317" s="138"/>
      <c r="E317" s="138" t="s">
        <v>723</v>
      </c>
      <c r="F317" s="138"/>
      <c r="G317" s="138"/>
      <c r="H317" s="132"/>
      <c r="I317" s="112" t="s">
        <v>723</v>
      </c>
      <c r="J317" s="113">
        <v>1083.5999999999999</v>
      </c>
      <c r="K317" s="134"/>
    </row>
    <row r="318" spans="1:11" s="135" customFormat="1">
      <c r="A318" s="83"/>
      <c r="B318" s="139"/>
      <c r="C318" s="150" t="s">
        <v>863</v>
      </c>
      <c r="D318" s="138"/>
      <c r="E318" s="138" t="s">
        <v>723</v>
      </c>
      <c r="F318" s="138"/>
      <c r="G318" s="138"/>
      <c r="H318" s="132"/>
      <c r="I318" s="112" t="s">
        <v>723</v>
      </c>
      <c r="J318" s="113">
        <v>1083.5999999999999</v>
      </c>
      <c r="K318" s="134"/>
    </row>
    <row r="319" spans="1:11" s="135" customFormat="1">
      <c r="A319" s="83"/>
      <c r="B319" s="139"/>
      <c r="C319" s="150" t="s">
        <v>865</v>
      </c>
      <c r="D319" s="138"/>
      <c r="E319" s="138" t="s">
        <v>723</v>
      </c>
      <c r="F319" s="138"/>
      <c r="G319" s="138"/>
      <c r="H319" s="132"/>
      <c r="I319" s="112" t="s">
        <v>723</v>
      </c>
      <c r="J319" s="113">
        <v>1083.5999999999999</v>
      </c>
      <c r="K319" s="134"/>
    </row>
    <row r="320" spans="1:11" s="135" customFormat="1">
      <c r="A320" s="83"/>
      <c r="B320" s="139"/>
      <c r="C320" s="150" t="s">
        <v>866</v>
      </c>
      <c r="D320" s="138"/>
      <c r="E320" s="138" t="s">
        <v>723</v>
      </c>
      <c r="F320" s="138"/>
      <c r="G320" s="138"/>
      <c r="H320" s="132"/>
      <c r="I320" s="112" t="s">
        <v>723</v>
      </c>
      <c r="J320" s="113">
        <v>1083.5999999999999</v>
      </c>
      <c r="K320" s="134"/>
    </row>
    <row r="321" spans="1:11" s="135" customFormat="1">
      <c r="A321" s="83"/>
      <c r="B321" s="139"/>
      <c r="C321" s="150" t="s">
        <v>862</v>
      </c>
      <c r="D321" s="138"/>
      <c r="E321" s="138" t="s">
        <v>723</v>
      </c>
      <c r="F321" s="138"/>
      <c r="G321" s="138"/>
      <c r="H321" s="132"/>
      <c r="I321" s="112" t="s">
        <v>723</v>
      </c>
      <c r="J321" s="113">
        <v>1083.5999999999999</v>
      </c>
      <c r="K321" s="134"/>
    </row>
    <row r="322" spans="1:11" s="135" customFormat="1">
      <c r="A322" s="83"/>
      <c r="B322" s="139"/>
      <c r="C322" s="150" t="s">
        <v>864</v>
      </c>
      <c r="D322" s="138"/>
      <c r="E322" s="138" t="s">
        <v>723</v>
      </c>
      <c r="F322" s="138"/>
      <c r="G322" s="138"/>
      <c r="H322" s="132"/>
      <c r="I322" s="112" t="s">
        <v>723</v>
      </c>
      <c r="J322" s="113">
        <v>1083.5999999999999</v>
      </c>
      <c r="K322" s="134"/>
    </row>
    <row r="323" spans="1:11" s="135" customFormat="1" ht="25.5">
      <c r="A323" s="83"/>
      <c r="B323" s="139">
        <v>331201</v>
      </c>
      <c r="C323" s="137" t="s">
        <v>64</v>
      </c>
      <c r="D323" s="138"/>
      <c r="E323" s="138"/>
      <c r="F323" s="138"/>
      <c r="G323" s="138"/>
      <c r="H323" s="132"/>
      <c r="I323" s="112"/>
      <c r="J323" s="134">
        <v>1083.5999999999999</v>
      </c>
      <c r="K323" s="134">
        <f t="shared" si="5"/>
        <v>90.3</v>
      </c>
    </row>
    <row r="324" spans="1:11" s="135" customFormat="1">
      <c r="A324" s="83"/>
      <c r="B324" s="139"/>
      <c r="C324" s="108" t="s">
        <v>867</v>
      </c>
      <c r="D324" s="138"/>
      <c r="E324" s="138" t="s">
        <v>723</v>
      </c>
      <c r="F324" s="138"/>
      <c r="G324" s="138"/>
      <c r="H324" s="132"/>
      <c r="I324" s="112" t="s">
        <v>723</v>
      </c>
      <c r="J324" s="113">
        <v>1083.5999999999999</v>
      </c>
      <c r="K324" s="134"/>
    </row>
    <row r="325" spans="1:11" s="135" customFormat="1" ht="25.5">
      <c r="A325" s="83"/>
      <c r="B325" s="139">
        <v>340101</v>
      </c>
      <c r="C325" s="137" t="s">
        <v>67</v>
      </c>
      <c r="D325" s="138"/>
      <c r="E325" s="138"/>
      <c r="F325" s="138"/>
      <c r="G325" s="138"/>
      <c r="H325" s="132"/>
      <c r="I325" s="112"/>
      <c r="J325" s="134">
        <v>8171.4</v>
      </c>
      <c r="K325" s="134">
        <f t="shared" si="5"/>
        <v>680.94999999999993</v>
      </c>
    </row>
    <row r="326" spans="1:11" s="135" customFormat="1">
      <c r="A326" s="83"/>
      <c r="B326" s="139"/>
      <c r="C326" s="151" t="s">
        <v>1461</v>
      </c>
      <c r="D326" s="138"/>
      <c r="E326" s="138"/>
      <c r="F326" s="138"/>
      <c r="G326" s="138"/>
      <c r="H326" s="132" t="s">
        <v>723</v>
      </c>
      <c r="I326" s="112" t="s">
        <v>723</v>
      </c>
      <c r="J326" s="113">
        <v>2120.4</v>
      </c>
      <c r="K326" s="134"/>
    </row>
    <row r="327" spans="1:11" s="135" customFormat="1">
      <c r="A327" s="83"/>
      <c r="B327" s="139"/>
      <c r="C327" s="151" t="s">
        <v>1462</v>
      </c>
      <c r="D327" s="138"/>
      <c r="E327" s="138" t="s">
        <v>723</v>
      </c>
      <c r="F327" s="138"/>
      <c r="G327" s="138"/>
      <c r="H327" s="132"/>
      <c r="I327" s="112" t="s">
        <v>723</v>
      </c>
      <c r="J327" s="113">
        <v>1083.5999999999999</v>
      </c>
      <c r="K327" s="134"/>
    </row>
    <row r="328" spans="1:11" s="135" customFormat="1" ht="25.5">
      <c r="A328" s="83"/>
      <c r="B328" s="139"/>
      <c r="C328" s="151" t="s">
        <v>1463</v>
      </c>
      <c r="D328" s="138"/>
      <c r="E328" s="138" t="s">
        <v>723</v>
      </c>
      <c r="F328" s="138"/>
      <c r="G328" s="138"/>
      <c r="H328" s="132"/>
      <c r="I328" s="112" t="s">
        <v>723</v>
      </c>
      <c r="J328" s="113">
        <v>1083.5999999999999</v>
      </c>
      <c r="K328" s="134"/>
    </row>
    <row r="329" spans="1:11" s="135" customFormat="1">
      <c r="A329" s="83"/>
      <c r="B329" s="139"/>
      <c r="C329" s="151" t="s">
        <v>1465</v>
      </c>
      <c r="D329" s="138"/>
      <c r="E329" s="138" t="s">
        <v>723</v>
      </c>
      <c r="F329" s="138"/>
      <c r="G329" s="138"/>
      <c r="H329" s="132"/>
      <c r="I329" s="112" t="s">
        <v>723</v>
      </c>
      <c r="J329" s="113">
        <v>1083.5999999999999</v>
      </c>
      <c r="K329" s="134"/>
    </row>
    <row r="330" spans="1:11" s="135" customFormat="1">
      <c r="A330" s="83"/>
      <c r="B330" s="139"/>
      <c r="C330" s="151" t="s">
        <v>1464</v>
      </c>
      <c r="D330" s="138"/>
      <c r="E330" s="138" t="s">
        <v>723</v>
      </c>
      <c r="F330" s="138"/>
      <c r="G330" s="138"/>
      <c r="H330" s="132"/>
      <c r="I330" s="112" t="s">
        <v>723</v>
      </c>
      <c r="J330" s="113">
        <v>1716.6</v>
      </c>
      <c r="K330" s="134"/>
    </row>
    <row r="331" spans="1:11" s="135" customFormat="1">
      <c r="A331" s="83"/>
      <c r="B331" s="139"/>
      <c r="C331" s="151" t="s">
        <v>1466</v>
      </c>
      <c r="D331" s="138"/>
      <c r="E331" s="138"/>
      <c r="F331" s="138" t="s">
        <v>723</v>
      </c>
      <c r="G331" s="138"/>
      <c r="H331" s="132"/>
      <c r="I331" s="112" t="s">
        <v>723</v>
      </c>
      <c r="J331" s="113">
        <v>1083.5999999999999</v>
      </c>
      <c r="K331" s="134"/>
    </row>
    <row r="332" spans="1:11" s="135" customFormat="1" ht="25.5">
      <c r="A332" s="83"/>
      <c r="B332" s="139">
        <v>350301</v>
      </c>
      <c r="C332" s="137" t="s">
        <v>69</v>
      </c>
      <c r="D332" s="138"/>
      <c r="E332" s="138"/>
      <c r="F332" s="138"/>
      <c r="G332" s="138"/>
      <c r="H332" s="132"/>
      <c r="I332" s="112"/>
      <c r="J332" s="134">
        <v>6848.1999999999989</v>
      </c>
      <c r="K332" s="134">
        <f t="shared" si="5"/>
        <v>570.68333333333328</v>
      </c>
    </row>
    <row r="333" spans="1:11" s="135" customFormat="1">
      <c r="A333" s="83"/>
      <c r="B333" s="139"/>
      <c r="C333" s="151" t="s">
        <v>1467</v>
      </c>
      <c r="D333" s="138"/>
      <c r="E333" s="138"/>
      <c r="F333" s="138"/>
      <c r="G333" s="138"/>
      <c r="H333" s="132" t="s">
        <v>723</v>
      </c>
      <c r="I333" s="112" t="s">
        <v>723</v>
      </c>
      <c r="J333" s="113">
        <v>2120.4</v>
      </c>
      <c r="K333" s="134"/>
    </row>
    <row r="334" spans="1:11" s="135" customFormat="1">
      <c r="A334" s="83"/>
      <c r="B334" s="139"/>
      <c r="C334" s="151" t="s">
        <v>1468</v>
      </c>
      <c r="D334" s="138"/>
      <c r="E334" s="138"/>
      <c r="F334" s="138" t="s">
        <v>723</v>
      </c>
      <c r="G334" s="138"/>
      <c r="H334" s="132"/>
      <c r="I334" s="112" t="s">
        <v>723</v>
      </c>
      <c r="J334" s="113">
        <v>1716.6</v>
      </c>
      <c r="K334" s="134"/>
    </row>
    <row r="335" spans="1:11" s="135" customFormat="1">
      <c r="A335" s="83"/>
      <c r="B335" s="139"/>
      <c r="C335" s="151" t="s">
        <v>1469</v>
      </c>
      <c r="D335" s="138"/>
      <c r="E335" s="138"/>
      <c r="F335" s="138"/>
      <c r="G335" s="138" t="s">
        <v>723</v>
      </c>
      <c r="H335" s="132"/>
      <c r="I335" s="112" t="s">
        <v>723</v>
      </c>
      <c r="J335" s="113">
        <v>1927.6</v>
      </c>
      <c r="K335" s="134"/>
    </row>
    <row r="336" spans="1:11" s="135" customFormat="1">
      <c r="A336" s="83"/>
      <c r="B336" s="139"/>
      <c r="C336" s="151" t="s">
        <v>1470</v>
      </c>
      <c r="D336" s="138"/>
      <c r="E336" s="138" t="s">
        <v>723</v>
      </c>
      <c r="F336" s="138"/>
      <c r="G336" s="138"/>
      <c r="H336" s="132"/>
      <c r="I336" s="112" t="s">
        <v>723</v>
      </c>
      <c r="J336" s="113">
        <v>1083.5999999999999</v>
      </c>
      <c r="K336" s="134"/>
    </row>
    <row r="337" spans="1:11" s="135" customFormat="1" ht="25.5">
      <c r="A337" s="83"/>
      <c r="B337" s="139">
        <v>350701</v>
      </c>
      <c r="C337" s="137" t="s">
        <v>70</v>
      </c>
      <c r="D337" s="138"/>
      <c r="E337" s="138"/>
      <c r="F337" s="138"/>
      <c r="G337" s="138"/>
      <c r="H337" s="132"/>
      <c r="I337" s="112"/>
      <c r="J337" s="134">
        <v>3250.7999999999997</v>
      </c>
      <c r="K337" s="134">
        <f t="shared" ref="K337:K390" si="6">J337/12</f>
        <v>270.89999999999998</v>
      </c>
    </row>
    <row r="338" spans="1:11" s="135" customFormat="1">
      <c r="A338" s="83"/>
      <c r="B338" s="139"/>
      <c r="C338" s="151" t="s">
        <v>868</v>
      </c>
      <c r="D338" s="138"/>
      <c r="E338" s="138" t="s">
        <v>723</v>
      </c>
      <c r="F338" s="138"/>
      <c r="G338" s="138"/>
      <c r="H338" s="132"/>
      <c r="I338" s="112" t="s">
        <v>723</v>
      </c>
      <c r="J338" s="113">
        <v>1083.5999999999999</v>
      </c>
      <c r="K338" s="134"/>
    </row>
    <row r="339" spans="1:11" s="135" customFormat="1">
      <c r="A339" s="83"/>
      <c r="B339" s="139"/>
      <c r="C339" s="151" t="s">
        <v>869</v>
      </c>
      <c r="D339" s="138"/>
      <c r="E339" s="138" t="s">
        <v>723</v>
      </c>
      <c r="F339" s="138"/>
      <c r="G339" s="138"/>
      <c r="H339" s="132"/>
      <c r="I339" s="112" t="s">
        <v>723</v>
      </c>
      <c r="J339" s="113">
        <v>1083.5999999999999</v>
      </c>
      <c r="K339" s="134"/>
    </row>
    <row r="340" spans="1:11" s="135" customFormat="1">
      <c r="A340" s="83"/>
      <c r="B340" s="139"/>
      <c r="C340" s="151" t="s">
        <v>870</v>
      </c>
      <c r="D340" s="138"/>
      <c r="E340" s="138" t="s">
        <v>723</v>
      </c>
      <c r="F340" s="138"/>
      <c r="G340" s="138"/>
      <c r="H340" s="132"/>
      <c r="I340" s="112" t="s">
        <v>723</v>
      </c>
      <c r="J340" s="113">
        <v>1083.5999999999999</v>
      </c>
      <c r="K340" s="134"/>
    </row>
    <row r="341" spans="1:11" s="135" customFormat="1" ht="25.5">
      <c r="A341" s="83"/>
      <c r="B341" s="139">
        <v>370101</v>
      </c>
      <c r="C341" s="137" t="s">
        <v>727</v>
      </c>
      <c r="D341" s="138"/>
      <c r="E341" s="138"/>
      <c r="F341" s="138"/>
      <c r="G341" s="138"/>
      <c r="H341" s="132"/>
      <c r="I341" s="112"/>
      <c r="J341" s="134">
        <v>13138.799999999997</v>
      </c>
      <c r="K341" s="134">
        <f t="shared" si="6"/>
        <v>1094.8999999999999</v>
      </c>
    </row>
    <row r="342" spans="1:11" s="135" customFormat="1">
      <c r="A342" s="83"/>
      <c r="B342" s="139"/>
      <c r="C342" s="152" t="s">
        <v>1471</v>
      </c>
      <c r="D342" s="138"/>
      <c r="E342" s="138" t="s">
        <v>723</v>
      </c>
      <c r="F342" s="138"/>
      <c r="G342" s="138"/>
      <c r="H342" s="132"/>
      <c r="I342" s="112" t="s">
        <v>723</v>
      </c>
      <c r="J342" s="113">
        <v>1083.5999999999999</v>
      </c>
      <c r="K342" s="134"/>
    </row>
    <row r="343" spans="1:11" s="135" customFormat="1" ht="25.5">
      <c r="A343" s="83"/>
      <c r="B343" s="139"/>
      <c r="C343" s="152" t="s">
        <v>1472</v>
      </c>
      <c r="D343" s="138"/>
      <c r="E343" s="138" t="s">
        <v>723</v>
      </c>
      <c r="F343" s="138"/>
      <c r="G343" s="138"/>
      <c r="H343" s="132"/>
      <c r="I343" s="112" t="s">
        <v>723</v>
      </c>
      <c r="J343" s="113">
        <v>1083.5999999999999</v>
      </c>
      <c r="K343" s="134"/>
    </row>
    <row r="344" spans="1:11" s="135" customFormat="1">
      <c r="A344" s="83"/>
      <c r="B344" s="139"/>
      <c r="C344" s="152" t="s">
        <v>1473</v>
      </c>
      <c r="D344" s="138"/>
      <c r="E344" s="138" t="s">
        <v>723</v>
      </c>
      <c r="F344" s="138"/>
      <c r="G344" s="138"/>
      <c r="H344" s="132"/>
      <c r="I344" s="112" t="s">
        <v>723</v>
      </c>
      <c r="J344" s="113">
        <v>1083.5999999999999</v>
      </c>
      <c r="K344" s="134"/>
    </row>
    <row r="345" spans="1:11" s="135" customFormat="1" ht="25.5">
      <c r="A345" s="83"/>
      <c r="B345" s="139"/>
      <c r="C345" s="152" t="s">
        <v>1474</v>
      </c>
      <c r="D345" s="138"/>
      <c r="E345" s="138"/>
      <c r="F345" s="138"/>
      <c r="G345" s="138"/>
      <c r="H345" s="132" t="s">
        <v>723</v>
      </c>
      <c r="I345" s="112" t="s">
        <v>723</v>
      </c>
      <c r="J345" s="113">
        <v>2120.4</v>
      </c>
      <c r="K345" s="134"/>
    </row>
    <row r="346" spans="1:11" s="135" customFormat="1" ht="25.5">
      <c r="A346" s="83"/>
      <c r="B346" s="139"/>
      <c r="C346" s="152" t="s">
        <v>1475</v>
      </c>
      <c r="D346" s="138"/>
      <c r="E346" s="138"/>
      <c r="F346" s="138" t="s">
        <v>723</v>
      </c>
      <c r="G346" s="138"/>
      <c r="H346" s="132"/>
      <c r="I346" s="112" t="s">
        <v>723</v>
      </c>
      <c r="J346" s="113">
        <v>1716.6</v>
      </c>
      <c r="K346" s="134"/>
    </row>
    <row r="347" spans="1:11" s="135" customFormat="1" ht="25.5">
      <c r="A347" s="83"/>
      <c r="B347" s="139"/>
      <c r="C347" s="152" t="s">
        <v>1476</v>
      </c>
      <c r="D347" s="138"/>
      <c r="E347" s="138" t="s">
        <v>723</v>
      </c>
      <c r="F347" s="138"/>
      <c r="G347" s="138"/>
      <c r="H347" s="132"/>
      <c r="I347" s="112" t="s">
        <v>723</v>
      </c>
      <c r="J347" s="113">
        <v>1083.5999999999999</v>
      </c>
      <c r="K347" s="134"/>
    </row>
    <row r="348" spans="1:11" s="135" customFormat="1" ht="25.5">
      <c r="A348" s="83"/>
      <c r="B348" s="139"/>
      <c r="C348" s="152" t="s">
        <v>1477</v>
      </c>
      <c r="D348" s="138"/>
      <c r="E348" s="138" t="s">
        <v>723</v>
      </c>
      <c r="F348" s="138"/>
      <c r="G348" s="138"/>
      <c r="H348" s="132"/>
      <c r="I348" s="112" t="s">
        <v>723</v>
      </c>
      <c r="J348" s="113">
        <v>1083.5999999999999</v>
      </c>
      <c r="K348" s="134"/>
    </row>
    <row r="349" spans="1:11" s="135" customFormat="1" ht="25.5">
      <c r="A349" s="83"/>
      <c r="B349" s="139"/>
      <c r="C349" s="152" t="s">
        <v>1478</v>
      </c>
      <c r="D349" s="138"/>
      <c r="E349" s="138" t="s">
        <v>723</v>
      </c>
      <c r="F349" s="138"/>
      <c r="G349" s="138"/>
      <c r="H349" s="132"/>
      <c r="I349" s="112" t="s">
        <v>723</v>
      </c>
      <c r="J349" s="113">
        <v>1083.5999999999999</v>
      </c>
      <c r="K349" s="134"/>
    </row>
    <row r="350" spans="1:11" s="135" customFormat="1">
      <c r="A350" s="83"/>
      <c r="B350" s="139"/>
      <c r="C350" s="152" t="s">
        <v>1479</v>
      </c>
      <c r="D350" s="138"/>
      <c r="E350" s="138" t="s">
        <v>723</v>
      </c>
      <c r="F350" s="138"/>
      <c r="G350" s="138"/>
      <c r="H350" s="132"/>
      <c r="I350" s="112" t="s">
        <v>723</v>
      </c>
      <c r="J350" s="113">
        <v>1083.5999999999999</v>
      </c>
      <c r="K350" s="134"/>
    </row>
    <row r="351" spans="1:11" s="135" customFormat="1" ht="29.25" customHeight="1">
      <c r="A351" s="83"/>
      <c r="B351" s="139"/>
      <c r="C351" s="152" t="s">
        <v>1480</v>
      </c>
      <c r="D351" s="138"/>
      <c r="E351" s="138"/>
      <c r="F351" s="138" t="s">
        <v>723</v>
      </c>
      <c r="G351" s="138"/>
      <c r="H351" s="132"/>
      <c r="I351" s="112" t="s">
        <v>723</v>
      </c>
      <c r="J351" s="113">
        <v>1716.6</v>
      </c>
      <c r="K351" s="134"/>
    </row>
    <row r="352" spans="1:11" s="135" customFormat="1" ht="25.5">
      <c r="A352" s="83"/>
      <c r="B352" s="139">
        <v>400101</v>
      </c>
      <c r="C352" s="137" t="s">
        <v>75</v>
      </c>
      <c r="D352" s="138"/>
      <c r="E352" s="138"/>
      <c r="F352" s="138"/>
      <c r="G352" s="138"/>
      <c r="H352" s="132"/>
      <c r="I352" s="112"/>
      <c r="J352" s="134">
        <v>4334.3999999999996</v>
      </c>
      <c r="K352" s="134">
        <f t="shared" si="6"/>
        <v>361.2</v>
      </c>
    </row>
    <row r="353" spans="1:11" s="135" customFormat="1" ht="25.5">
      <c r="A353" s="83"/>
      <c r="B353" s="139"/>
      <c r="C353" s="141" t="s">
        <v>871</v>
      </c>
      <c r="D353" s="138"/>
      <c r="E353" s="138" t="s">
        <v>723</v>
      </c>
      <c r="F353" s="138"/>
      <c r="G353" s="138"/>
      <c r="H353" s="132"/>
      <c r="I353" s="112" t="s">
        <v>723</v>
      </c>
      <c r="J353" s="113">
        <v>1083.5999999999999</v>
      </c>
      <c r="K353" s="134"/>
    </row>
    <row r="354" spans="1:11" s="135" customFormat="1">
      <c r="A354" s="83"/>
      <c r="B354" s="139"/>
      <c r="C354" s="141" t="s">
        <v>872</v>
      </c>
      <c r="D354" s="138"/>
      <c r="E354" s="138" t="s">
        <v>723</v>
      </c>
      <c r="F354" s="138"/>
      <c r="G354" s="138"/>
      <c r="H354" s="132"/>
      <c r="I354" s="112" t="s">
        <v>723</v>
      </c>
      <c r="J354" s="113">
        <v>1083.5999999999999</v>
      </c>
      <c r="K354" s="134"/>
    </row>
    <row r="355" spans="1:11" s="135" customFormat="1">
      <c r="A355" s="83"/>
      <c r="B355" s="139"/>
      <c r="C355" s="141" t="s">
        <v>873</v>
      </c>
      <c r="D355" s="138"/>
      <c r="E355" s="138" t="s">
        <v>723</v>
      </c>
      <c r="F355" s="138"/>
      <c r="G355" s="138"/>
      <c r="H355" s="132"/>
      <c r="I355" s="112" t="s">
        <v>723</v>
      </c>
      <c r="J355" s="113">
        <v>1083.5999999999999</v>
      </c>
      <c r="K355" s="134"/>
    </row>
    <row r="356" spans="1:11" s="135" customFormat="1">
      <c r="A356" s="83"/>
      <c r="B356" s="139"/>
      <c r="C356" s="141" t="s">
        <v>874</v>
      </c>
      <c r="D356" s="138"/>
      <c r="E356" s="138" t="s">
        <v>723</v>
      </c>
      <c r="F356" s="138"/>
      <c r="G356" s="138"/>
      <c r="H356" s="132"/>
      <c r="I356" s="112" t="s">
        <v>723</v>
      </c>
      <c r="J356" s="113">
        <v>1083.5999999999999</v>
      </c>
      <c r="K356" s="134"/>
    </row>
    <row r="357" spans="1:11" s="135" customFormat="1" ht="25.5">
      <c r="A357" s="83"/>
      <c r="B357" s="139">
        <v>400201</v>
      </c>
      <c r="C357" s="137" t="s">
        <v>76</v>
      </c>
      <c r="D357" s="138"/>
      <c r="E357" s="138"/>
      <c r="F357" s="138"/>
      <c r="G357" s="138"/>
      <c r="H357" s="132"/>
      <c r="I357" s="112"/>
      <c r="J357" s="134">
        <v>6004.2</v>
      </c>
      <c r="K357" s="134">
        <f t="shared" si="6"/>
        <v>500.34999999999997</v>
      </c>
    </row>
    <row r="358" spans="1:11" s="135" customFormat="1">
      <c r="A358" s="83"/>
      <c r="B358" s="139"/>
      <c r="C358" s="116" t="s">
        <v>1481</v>
      </c>
      <c r="D358" s="138"/>
      <c r="E358" s="138"/>
      <c r="F358" s="138" t="s">
        <v>723</v>
      </c>
      <c r="G358" s="138"/>
      <c r="H358" s="132"/>
      <c r="I358" s="112" t="s">
        <v>723</v>
      </c>
      <c r="J358" s="113">
        <v>1716.6</v>
      </c>
      <c r="K358" s="134"/>
    </row>
    <row r="359" spans="1:11" s="135" customFormat="1">
      <c r="A359" s="83"/>
      <c r="B359" s="139"/>
      <c r="C359" s="116" t="s">
        <v>1482</v>
      </c>
      <c r="D359" s="138"/>
      <c r="E359" s="138" t="s">
        <v>723</v>
      </c>
      <c r="F359" s="138"/>
      <c r="G359" s="138"/>
      <c r="H359" s="132"/>
      <c r="I359" s="112" t="s">
        <v>723</v>
      </c>
      <c r="J359" s="113">
        <v>1083.5999999999999</v>
      </c>
      <c r="K359" s="134"/>
    </row>
    <row r="360" spans="1:11" s="135" customFormat="1">
      <c r="A360" s="83"/>
      <c r="B360" s="139"/>
      <c r="C360" s="116" t="s">
        <v>1483</v>
      </c>
      <c r="D360" s="138"/>
      <c r="E360" s="138" t="s">
        <v>723</v>
      </c>
      <c r="F360" s="138"/>
      <c r="G360" s="138"/>
      <c r="H360" s="132"/>
      <c r="I360" s="112" t="s">
        <v>723</v>
      </c>
      <c r="J360" s="113">
        <v>1083.5999999999999</v>
      </c>
      <c r="K360" s="134"/>
    </row>
    <row r="361" spans="1:11" s="135" customFormat="1">
      <c r="A361" s="83"/>
      <c r="B361" s="139"/>
      <c r="C361" s="116" t="s">
        <v>1484</v>
      </c>
      <c r="D361" s="138"/>
      <c r="E361" s="138"/>
      <c r="F361" s="138"/>
      <c r="G361" s="138"/>
      <c r="H361" s="132" t="s">
        <v>723</v>
      </c>
      <c r="I361" s="112" t="s">
        <v>723</v>
      </c>
      <c r="J361" s="113">
        <v>2120.4</v>
      </c>
      <c r="K361" s="134"/>
    </row>
    <row r="362" spans="1:11" s="135" customFormat="1" ht="25.5">
      <c r="A362" s="83"/>
      <c r="B362" s="139">
        <v>410101</v>
      </c>
      <c r="C362" s="137" t="s">
        <v>77</v>
      </c>
      <c r="D362" s="138"/>
      <c r="E362" s="138"/>
      <c r="F362" s="138"/>
      <c r="G362" s="138"/>
      <c r="H362" s="132"/>
      <c r="I362" s="112"/>
      <c r="J362" s="134">
        <v>21164.199999999997</v>
      </c>
      <c r="K362" s="134">
        <f t="shared" si="6"/>
        <v>1763.6833333333332</v>
      </c>
    </row>
    <row r="363" spans="1:11" s="135" customFormat="1">
      <c r="A363" s="83"/>
      <c r="B363" s="139"/>
      <c r="C363" s="58" t="s">
        <v>1485</v>
      </c>
      <c r="D363" s="138"/>
      <c r="E363" s="138"/>
      <c r="F363" s="138" t="s">
        <v>723</v>
      </c>
      <c r="G363" s="138"/>
      <c r="H363" s="132"/>
      <c r="I363" s="112" t="s">
        <v>723</v>
      </c>
      <c r="J363" s="113">
        <v>1716.6</v>
      </c>
      <c r="K363" s="134"/>
    </row>
    <row r="364" spans="1:11" s="135" customFormat="1">
      <c r="A364" s="83"/>
      <c r="B364" s="139"/>
      <c r="C364" s="58" t="s">
        <v>1486</v>
      </c>
      <c r="D364" s="138"/>
      <c r="E364" s="138" t="s">
        <v>723</v>
      </c>
      <c r="F364" s="138"/>
      <c r="G364" s="138"/>
      <c r="H364" s="132"/>
      <c r="I364" s="112" t="s">
        <v>723</v>
      </c>
      <c r="J364" s="113">
        <v>1083.5999999999999</v>
      </c>
      <c r="K364" s="134"/>
    </row>
    <row r="365" spans="1:11" s="135" customFormat="1">
      <c r="A365" s="83"/>
      <c r="B365" s="139"/>
      <c r="C365" s="58" t="s">
        <v>1487</v>
      </c>
      <c r="D365" s="138"/>
      <c r="E365" s="138" t="s">
        <v>723</v>
      </c>
      <c r="F365" s="138"/>
      <c r="G365" s="138"/>
      <c r="H365" s="132"/>
      <c r="I365" s="112" t="s">
        <v>723</v>
      </c>
      <c r="J365" s="113">
        <v>1083.5999999999999</v>
      </c>
      <c r="K365" s="134"/>
    </row>
    <row r="366" spans="1:11" s="135" customFormat="1">
      <c r="A366" s="83"/>
      <c r="B366" s="139"/>
      <c r="C366" s="58" t="s">
        <v>1488</v>
      </c>
      <c r="D366" s="138"/>
      <c r="E366" s="138" t="s">
        <v>723</v>
      </c>
      <c r="F366" s="138"/>
      <c r="G366" s="138"/>
      <c r="H366" s="132"/>
      <c r="I366" s="112" t="s">
        <v>723</v>
      </c>
      <c r="J366" s="113">
        <v>1083.5999999999999</v>
      </c>
      <c r="K366" s="134"/>
    </row>
    <row r="367" spans="1:11" s="135" customFormat="1">
      <c r="A367" s="83"/>
      <c r="B367" s="139"/>
      <c r="C367" s="58" t="s">
        <v>1489</v>
      </c>
      <c r="D367" s="138"/>
      <c r="E367" s="138"/>
      <c r="F367" s="138" t="s">
        <v>723</v>
      </c>
      <c r="G367" s="138"/>
      <c r="H367" s="132"/>
      <c r="I367" s="112" t="s">
        <v>723</v>
      </c>
      <c r="J367" s="113">
        <v>1716.6</v>
      </c>
      <c r="K367" s="134"/>
    </row>
    <row r="368" spans="1:11" s="135" customFormat="1">
      <c r="A368" s="83"/>
      <c r="B368" s="139"/>
      <c r="C368" s="58" t="s">
        <v>1490</v>
      </c>
      <c r="D368" s="138"/>
      <c r="E368" s="138" t="s">
        <v>723</v>
      </c>
      <c r="F368" s="138"/>
      <c r="G368" s="138"/>
      <c r="H368" s="132"/>
      <c r="I368" s="112" t="s">
        <v>723</v>
      </c>
      <c r="J368" s="113">
        <v>1083.5999999999999</v>
      </c>
      <c r="K368" s="134"/>
    </row>
    <row r="369" spans="1:11" s="135" customFormat="1">
      <c r="A369" s="83"/>
      <c r="B369" s="139"/>
      <c r="C369" s="58" t="s">
        <v>1491</v>
      </c>
      <c r="D369" s="138"/>
      <c r="E369" s="138" t="s">
        <v>723</v>
      </c>
      <c r="F369" s="138"/>
      <c r="G369" s="138"/>
      <c r="H369" s="132"/>
      <c r="I369" s="112" t="s">
        <v>723</v>
      </c>
      <c r="J369" s="113">
        <v>1083.5999999999999</v>
      </c>
      <c r="K369" s="134"/>
    </row>
    <row r="370" spans="1:11" s="135" customFormat="1">
      <c r="A370" s="83"/>
      <c r="B370" s="139"/>
      <c r="C370" s="58" t="s">
        <v>1492</v>
      </c>
      <c r="D370" s="138"/>
      <c r="E370" s="138" t="s">
        <v>723</v>
      </c>
      <c r="F370" s="138"/>
      <c r="G370" s="138"/>
      <c r="H370" s="132"/>
      <c r="I370" s="112" t="s">
        <v>723</v>
      </c>
      <c r="J370" s="113">
        <v>1083.5999999999999</v>
      </c>
      <c r="K370" s="134"/>
    </row>
    <row r="371" spans="1:11" s="135" customFormat="1">
      <c r="A371" s="83"/>
      <c r="B371" s="139"/>
      <c r="C371" s="58" t="s">
        <v>1493</v>
      </c>
      <c r="D371" s="138"/>
      <c r="E371" s="138" t="s">
        <v>723</v>
      </c>
      <c r="F371" s="138"/>
      <c r="G371" s="138"/>
      <c r="H371" s="132"/>
      <c r="I371" s="112" t="s">
        <v>723</v>
      </c>
      <c r="J371" s="113">
        <v>1083.5999999999999</v>
      </c>
      <c r="K371" s="134"/>
    </row>
    <row r="372" spans="1:11" s="135" customFormat="1">
      <c r="A372" s="83"/>
      <c r="B372" s="139"/>
      <c r="C372" s="153" t="s">
        <v>1494</v>
      </c>
      <c r="D372" s="138"/>
      <c r="E372" s="138" t="s">
        <v>723</v>
      </c>
      <c r="F372" s="138"/>
      <c r="G372" s="138"/>
      <c r="H372" s="132"/>
      <c r="I372" s="112" t="s">
        <v>723</v>
      </c>
      <c r="J372" s="113">
        <v>1083.5999999999999</v>
      </c>
      <c r="K372" s="134"/>
    </row>
    <row r="373" spans="1:11" s="135" customFormat="1">
      <c r="A373" s="83"/>
      <c r="B373" s="139"/>
      <c r="C373" s="153" t="s">
        <v>1495</v>
      </c>
      <c r="D373" s="138"/>
      <c r="E373" s="138"/>
      <c r="F373" s="138" t="s">
        <v>723</v>
      </c>
      <c r="G373" s="138"/>
      <c r="H373" s="132"/>
      <c r="I373" s="112" t="s">
        <v>723</v>
      </c>
      <c r="J373" s="113">
        <v>1716.6</v>
      </c>
      <c r="K373" s="134"/>
    </row>
    <row r="374" spans="1:11" s="135" customFormat="1">
      <c r="A374" s="83"/>
      <c r="B374" s="139"/>
      <c r="C374" s="153" t="s">
        <v>1496</v>
      </c>
      <c r="D374" s="138"/>
      <c r="E374" s="138" t="s">
        <v>723</v>
      </c>
      <c r="F374" s="138"/>
      <c r="G374" s="138"/>
      <c r="H374" s="132"/>
      <c r="I374" s="112" t="s">
        <v>723</v>
      </c>
      <c r="J374" s="113">
        <v>1083.5999999999999</v>
      </c>
      <c r="K374" s="134"/>
    </row>
    <row r="375" spans="1:11" s="135" customFormat="1">
      <c r="A375" s="83"/>
      <c r="B375" s="139"/>
      <c r="C375" s="153" t="s">
        <v>1497</v>
      </c>
      <c r="D375" s="138"/>
      <c r="E375" s="138" t="s">
        <v>723</v>
      </c>
      <c r="F375" s="138"/>
      <c r="G375" s="138"/>
      <c r="H375" s="132"/>
      <c r="I375" s="112" t="s">
        <v>723</v>
      </c>
      <c r="J375" s="113">
        <v>1083.5999999999999</v>
      </c>
      <c r="K375" s="134"/>
    </row>
    <row r="376" spans="1:11" s="135" customFormat="1">
      <c r="A376" s="83"/>
      <c r="B376" s="139"/>
      <c r="C376" s="153" t="s">
        <v>1498</v>
      </c>
      <c r="D376" s="138"/>
      <c r="E376" s="138" t="s">
        <v>723</v>
      </c>
      <c r="F376" s="138"/>
      <c r="G376" s="138"/>
      <c r="H376" s="132"/>
      <c r="I376" s="112" t="s">
        <v>723</v>
      </c>
      <c r="J376" s="113">
        <v>1083.5999999999999</v>
      </c>
      <c r="K376" s="134"/>
    </row>
    <row r="377" spans="1:11" s="135" customFormat="1">
      <c r="A377" s="83"/>
      <c r="B377" s="139"/>
      <c r="C377" s="153" t="s">
        <v>1499</v>
      </c>
      <c r="D377" s="138"/>
      <c r="E377" s="138" t="s">
        <v>723</v>
      </c>
      <c r="F377" s="138"/>
      <c r="G377" s="138"/>
      <c r="H377" s="132"/>
      <c r="I377" s="112" t="s">
        <v>723</v>
      </c>
      <c r="J377" s="113">
        <v>1083.5999999999999</v>
      </c>
      <c r="K377" s="134"/>
    </row>
    <row r="378" spans="1:11" s="135" customFormat="1">
      <c r="A378" s="83"/>
      <c r="B378" s="139"/>
      <c r="C378" s="153" t="s">
        <v>1500</v>
      </c>
      <c r="D378" s="138"/>
      <c r="E378" s="138" t="s">
        <v>723</v>
      </c>
      <c r="F378" s="138"/>
      <c r="G378" s="138"/>
      <c r="H378" s="132"/>
      <c r="I378" s="112" t="s">
        <v>723</v>
      </c>
      <c r="J378" s="113">
        <v>1083.5999999999999</v>
      </c>
      <c r="K378" s="134"/>
    </row>
    <row r="379" spans="1:11" s="135" customFormat="1">
      <c r="A379" s="83"/>
      <c r="B379" s="139"/>
      <c r="C379" s="58" t="s">
        <v>1501</v>
      </c>
      <c r="D379" s="138"/>
      <c r="E379" s="138"/>
      <c r="F379" s="138"/>
      <c r="G379" s="138" t="s">
        <v>723</v>
      </c>
      <c r="H379" s="132"/>
      <c r="I379" s="112" t="s">
        <v>723</v>
      </c>
      <c r="J379" s="113">
        <v>1927.6</v>
      </c>
      <c r="K379" s="134"/>
    </row>
    <row r="380" spans="1:11" s="135" customFormat="1" ht="25.5">
      <c r="A380" s="83"/>
      <c r="B380" s="139">
        <v>420101</v>
      </c>
      <c r="C380" s="137" t="s">
        <v>79</v>
      </c>
      <c r="D380" s="138"/>
      <c r="E380" s="138"/>
      <c r="F380" s="138"/>
      <c r="G380" s="138"/>
      <c r="H380" s="132"/>
      <c r="I380" s="112"/>
      <c r="J380" s="134">
        <v>9752.4</v>
      </c>
      <c r="K380" s="134">
        <f t="shared" si="6"/>
        <v>812.69999999999993</v>
      </c>
    </row>
    <row r="381" spans="1:11" s="135" customFormat="1">
      <c r="A381" s="83"/>
      <c r="B381" s="139"/>
      <c r="C381" s="151" t="s">
        <v>1502</v>
      </c>
      <c r="D381" s="138"/>
      <c r="E381" s="138" t="s">
        <v>723</v>
      </c>
      <c r="F381" s="138"/>
      <c r="G381" s="138"/>
      <c r="H381" s="132"/>
      <c r="I381" s="112" t="s">
        <v>723</v>
      </c>
      <c r="J381" s="113">
        <v>1083.5999999999999</v>
      </c>
      <c r="K381" s="134"/>
    </row>
    <row r="382" spans="1:11" s="135" customFormat="1">
      <c r="A382" s="83"/>
      <c r="B382" s="139"/>
      <c r="C382" s="151" t="s">
        <v>1503</v>
      </c>
      <c r="D382" s="138"/>
      <c r="E382" s="138" t="s">
        <v>723</v>
      </c>
      <c r="F382" s="138"/>
      <c r="G382" s="138"/>
      <c r="H382" s="132"/>
      <c r="I382" s="112" t="s">
        <v>723</v>
      </c>
      <c r="J382" s="113">
        <v>1083.5999999999999</v>
      </c>
      <c r="K382" s="134"/>
    </row>
    <row r="383" spans="1:11" s="135" customFormat="1">
      <c r="A383" s="83"/>
      <c r="B383" s="139"/>
      <c r="C383" s="151" t="s">
        <v>1504</v>
      </c>
      <c r="D383" s="138"/>
      <c r="E383" s="138" t="s">
        <v>723</v>
      </c>
      <c r="F383" s="138"/>
      <c r="G383" s="138"/>
      <c r="H383" s="132"/>
      <c r="I383" s="112" t="s">
        <v>723</v>
      </c>
      <c r="J383" s="113">
        <v>1083.5999999999999</v>
      </c>
      <c r="K383" s="134"/>
    </row>
    <row r="384" spans="1:11" s="135" customFormat="1">
      <c r="A384" s="83"/>
      <c r="B384" s="139"/>
      <c r="C384" s="151" t="s">
        <v>1505</v>
      </c>
      <c r="D384" s="138"/>
      <c r="E384" s="138" t="s">
        <v>723</v>
      </c>
      <c r="F384" s="138"/>
      <c r="G384" s="138"/>
      <c r="H384" s="132"/>
      <c r="I384" s="112" t="s">
        <v>723</v>
      </c>
      <c r="J384" s="113">
        <v>1083.5999999999999</v>
      </c>
      <c r="K384" s="134"/>
    </row>
    <row r="385" spans="1:11" s="135" customFormat="1">
      <c r="A385" s="83"/>
      <c r="B385" s="139"/>
      <c r="C385" s="151" t="s">
        <v>1506</v>
      </c>
      <c r="D385" s="138"/>
      <c r="E385" s="138" t="s">
        <v>723</v>
      </c>
      <c r="F385" s="138"/>
      <c r="G385" s="138"/>
      <c r="H385" s="132"/>
      <c r="I385" s="112" t="s">
        <v>723</v>
      </c>
      <c r="J385" s="113">
        <v>1083.5999999999999</v>
      </c>
      <c r="K385" s="134"/>
    </row>
    <row r="386" spans="1:11" s="135" customFormat="1">
      <c r="A386" s="83"/>
      <c r="B386" s="139"/>
      <c r="C386" s="151" t="s">
        <v>1507</v>
      </c>
      <c r="D386" s="138"/>
      <c r="E386" s="138" t="s">
        <v>723</v>
      </c>
      <c r="F386" s="138"/>
      <c r="G386" s="138"/>
      <c r="H386" s="132"/>
      <c r="I386" s="112" t="s">
        <v>723</v>
      </c>
      <c r="J386" s="113">
        <v>1083.5999999999999</v>
      </c>
      <c r="K386" s="134"/>
    </row>
    <row r="387" spans="1:11" s="135" customFormat="1">
      <c r="A387" s="83"/>
      <c r="B387" s="139"/>
      <c r="C387" s="151" t="s">
        <v>1508</v>
      </c>
      <c r="D387" s="138"/>
      <c r="E387" s="138" t="s">
        <v>723</v>
      </c>
      <c r="F387" s="138"/>
      <c r="G387" s="138"/>
      <c r="H387" s="132"/>
      <c r="I387" s="112" t="s">
        <v>723</v>
      </c>
      <c r="J387" s="113">
        <v>1083.5999999999999</v>
      </c>
      <c r="K387" s="134"/>
    </row>
    <row r="388" spans="1:11" s="135" customFormat="1">
      <c r="A388" s="83"/>
      <c r="B388" s="139"/>
      <c r="C388" s="151" t="s">
        <v>1509</v>
      </c>
      <c r="D388" s="138"/>
      <c r="E388" s="138" t="s">
        <v>723</v>
      </c>
      <c r="F388" s="138"/>
      <c r="G388" s="138"/>
      <c r="H388" s="132"/>
      <c r="I388" s="112" t="s">
        <v>723</v>
      </c>
      <c r="J388" s="113">
        <v>1083.5999999999999</v>
      </c>
      <c r="K388" s="134"/>
    </row>
    <row r="389" spans="1:11" s="135" customFormat="1">
      <c r="A389" s="83"/>
      <c r="B389" s="139"/>
      <c r="C389" s="151" t="s">
        <v>1510</v>
      </c>
      <c r="D389" s="138"/>
      <c r="E389" s="138" t="s">
        <v>723</v>
      </c>
      <c r="F389" s="138"/>
      <c r="G389" s="138"/>
      <c r="H389" s="132"/>
      <c r="I389" s="112" t="s">
        <v>723</v>
      </c>
      <c r="J389" s="113">
        <v>1083.5999999999999</v>
      </c>
      <c r="K389" s="134"/>
    </row>
    <row r="390" spans="1:11" s="135" customFormat="1" ht="25.5">
      <c r="A390" s="83"/>
      <c r="B390" s="139">
        <v>440101</v>
      </c>
      <c r="C390" s="137" t="s">
        <v>80</v>
      </c>
      <c r="D390" s="138"/>
      <c r="E390" s="138"/>
      <c r="F390" s="138"/>
      <c r="G390" s="138"/>
      <c r="H390" s="132"/>
      <c r="I390" s="112"/>
      <c r="J390" s="134">
        <v>21614.799999999996</v>
      </c>
      <c r="K390" s="134">
        <f t="shared" si="6"/>
        <v>1801.2333333333329</v>
      </c>
    </row>
    <row r="391" spans="1:11" s="135" customFormat="1">
      <c r="A391" s="83"/>
      <c r="B391" s="139"/>
      <c r="C391" s="143" t="s">
        <v>1511</v>
      </c>
      <c r="D391" s="138"/>
      <c r="E391" s="138" t="s">
        <v>723</v>
      </c>
      <c r="F391" s="138"/>
      <c r="G391" s="138"/>
      <c r="H391" s="132"/>
      <c r="I391" s="112" t="s">
        <v>723</v>
      </c>
      <c r="J391" s="113">
        <v>1083.5999999999999</v>
      </c>
      <c r="K391" s="134"/>
    </row>
    <row r="392" spans="1:11" s="135" customFormat="1">
      <c r="A392" s="83"/>
      <c r="B392" s="139"/>
      <c r="C392" s="143" t="s">
        <v>1512</v>
      </c>
      <c r="D392" s="138"/>
      <c r="E392" s="138"/>
      <c r="F392" s="138" t="s">
        <v>723</v>
      </c>
      <c r="G392" s="138"/>
      <c r="H392" s="132"/>
      <c r="I392" s="112" t="s">
        <v>723</v>
      </c>
      <c r="J392" s="113">
        <v>1716.6</v>
      </c>
      <c r="K392" s="134"/>
    </row>
    <row r="393" spans="1:11" s="135" customFormat="1">
      <c r="A393" s="83"/>
      <c r="B393" s="139"/>
      <c r="C393" s="143" t="s">
        <v>1513</v>
      </c>
      <c r="D393" s="138"/>
      <c r="E393" s="138" t="s">
        <v>723</v>
      </c>
      <c r="F393" s="138"/>
      <c r="G393" s="138"/>
      <c r="H393" s="132"/>
      <c r="I393" s="112" t="s">
        <v>723</v>
      </c>
      <c r="J393" s="113">
        <v>1083.5999999999999</v>
      </c>
      <c r="K393" s="134"/>
    </row>
    <row r="394" spans="1:11" s="135" customFormat="1">
      <c r="A394" s="83"/>
      <c r="B394" s="139"/>
      <c r="C394" s="143" t="s">
        <v>1514</v>
      </c>
      <c r="D394" s="138"/>
      <c r="E394" s="138" t="s">
        <v>723</v>
      </c>
      <c r="F394" s="138"/>
      <c r="G394" s="138"/>
      <c r="H394" s="132"/>
      <c r="I394" s="112" t="s">
        <v>723</v>
      </c>
      <c r="J394" s="113">
        <v>1083.5999999999999</v>
      </c>
      <c r="K394" s="134"/>
    </row>
    <row r="395" spans="1:11" s="135" customFormat="1">
      <c r="A395" s="83"/>
      <c r="B395" s="139"/>
      <c r="C395" s="143" t="s">
        <v>1515</v>
      </c>
      <c r="D395" s="138"/>
      <c r="E395" s="138" t="s">
        <v>723</v>
      </c>
      <c r="F395" s="138"/>
      <c r="G395" s="138"/>
      <c r="H395" s="132"/>
      <c r="I395" s="112" t="s">
        <v>723</v>
      </c>
      <c r="J395" s="113">
        <v>1083.5999999999999</v>
      </c>
      <c r="K395" s="134"/>
    </row>
    <row r="396" spans="1:11" s="135" customFormat="1">
      <c r="A396" s="83"/>
      <c r="B396" s="139"/>
      <c r="C396" s="143" t="s">
        <v>1516</v>
      </c>
      <c r="D396" s="138"/>
      <c r="E396" s="138" t="s">
        <v>723</v>
      </c>
      <c r="F396" s="138"/>
      <c r="G396" s="138"/>
      <c r="H396" s="132"/>
      <c r="I396" s="112" t="s">
        <v>723</v>
      </c>
      <c r="J396" s="113">
        <v>1083.5999999999999</v>
      </c>
      <c r="K396" s="134"/>
    </row>
    <row r="397" spans="1:11" s="135" customFormat="1">
      <c r="A397" s="83"/>
      <c r="B397" s="139"/>
      <c r="C397" s="143" t="s">
        <v>1517</v>
      </c>
      <c r="D397" s="138"/>
      <c r="E397" s="138" t="s">
        <v>723</v>
      </c>
      <c r="F397" s="138"/>
      <c r="G397" s="138"/>
      <c r="H397" s="132"/>
      <c r="I397" s="112" t="s">
        <v>723</v>
      </c>
      <c r="J397" s="113">
        <v>1083.5999999999999</v>
      </c>
      <c r="K397" s="134"/>
    </row>
    <row r="398" spans="1:11" s="135" customFormat="1">
      <c r="A398" s="83"/>
      <c r="B398" s="139"/>
      <c r="C398" s="143" t="s">
        <v>1518</v>
      </c>
      <c r="D398" s="138"/>
      <c r="E398" s="138" t="s">
        <v>723</v>
      </c>
      <c r="F398" s="138"/>
      <c r="G398" s="138"/>
      <c r="H398" s="132"/>
      <c r="I398" s="112" t="s">
        <v>723</v>
      </c>
      <c r="J398" s="113">
        <v>1083.5999999999999</v>
      </c>
      <c r="K398" s="134"/>
    </row>
    <row r="399" spans="1:11" s="135" customFormat="1">
      <c r="A399" s="83"/>
      <c r="B399" s="139"/>
      <c r="C399" s="143" t="s">
        <v>1519</v>
      </c>
      <c r="D399" s="138"/>
      <c r="E399" s="138" t="s">
        <v>723</v>
      </c>
      <c r="F399" s="138"/>
      <c r="G399" s="138"/>
      <c r="H399" s="132"/>
      <c r="I399" s="112" t="s">
        <v>723</v>
      </c>
      <c r="J399" s="113">
        <v>1083.5999999999999</v>
      </c>
      <c r="K399" s="134"/>
    </row>
    <row r="400" spans="1:11" s="135" customFormat="1">
      <c r="A400" s="83"/>
      <c r="B400" s="139"/>
      <c r="C400" s="143" t="s">
        <v>1520</v>
      </c>
      <c r="D400" s="138"/>
      <c r="E400" s="138" t="s">
        <v>723</v>
      </c>
      <c r="F400" s="138"/>
      <c r="G400" s="138"/>
      <c r="H400" s="132"/>
      <c r="I400" s="112" t="s">
        <v>723</v>
      </c>
      <c r="J400" s="113">
        <v>1083.5999999999999</v>
      </c>
      <c r="K400" s="134"/>
    </row>
    <row r="401" spans="1:11" s="135" customFormat="1">
      <c r="A401" s="83"/>
      <c r="B401" s="139"/>
      <c r="C401" s="143" t="s">
        <v>1521</v>
      </c>
      <c r="D401" s="138"/>
      <c r="E401" s="138" t="s">
        <v>723</v>
      </c>
      <c r="F401" s="138"/>
      <c r="G401" s="138"/>
      <c r="H401" s="132"/>
      <c r="I401" s="112" t="s">
        <v>723</v>
      </c>
      <c r="J401" s="113">
        <v>1083.5999999999999</v>
      </c>
      <c r="K401" s="134"/>
    </row>
    <row r="402" spans="1:11" s="135" customFormat="1">
      <c r="A402" s="83"/>
      <c r="B402" s="139"/>
      <c r="C402" s="143" t="s">
        <v>1522</v>
      </c>
      <c r="D402" s="138"/>
      <c r="E402" s="138" t="s">
        <v>723</v>
      </c>
      <c r="F402" s="138"/>
      <c r="G402" s="138"/>
      <c r="H402" s="132"/>
      <c r="I402" s="112" t="s">
        <v>723</v>
      </c>
      <c r="J402" s="113">
        <v>1083.5999999999999</v>
      </c>
      <c r="K402" s="134"/>
    </row>
    <row r="403" spans="1:11" s="135" customFormat="1">
      <c r="A403" s="83"/>
      <c r="B403" s="139"/>
      <c r="C403" s="143" t="s">
        <v>1523</v>
      </c>
      <c r="D403" s="138"/>
      <c r="E403" s="138" t="s">
        <v>723</v>
      </c>
      <c r="F403" s="138"/>
      <c r="G403" s="138"/>
      <c r="H403" s="132"/>
      <c r="I403" s="112" t="s">
        <v>723</v>
      </c>
      <c r="J403" s="113">
        <v>1083.5999999999999</v>
      </c>
      <c r="K403" s="134"/>
    </row>
    <row r="404" spans="1:11" s="135" customFormat="1">
      <c r="A404" s="83"/>
      <c r="B404" s="139"/>
      <c r="C404" s="143" t="s">
        <v>1524</v>
      </c>
      <c r="D404" s="138"/>
      <c r="E404" s="138" t="s">
        <v>723</v>
      </c>
      <c r="F404" s="138"/>
      <c r="G404" s="138"/>
      <c r="H404" s="132"/>
      <c r="I404" s="112" t="s">
        <v>723</v>
      </c>
      <c r="J404" s="113">
        <v>1083.5999999999999</v>
      </c>
      <c r="K404" s="134"/>
    </row>
    <row r="405" spans="1:11" s="135" customFormat="1">
      <c r="A405" s="83"/>
      <c r="B405" s="139"/>
      <c r="C405" s="143" t="s">
        <v>1525</v>
      </c>
      <c r="D405" s="138"/>
      <c r="E405" s="138" t="s">
        <v>723</v>
      </c>
      <c r="F405" s="138"/>
      <c r="G405" s="138"/>
      <c r="H405" s="132"/>
      <c r="I405" s="112" t="s">
        <v>723</v>
      </c>
      <c r="J405" s="113">
        <v>1083.5999999999999</v>
      </c>
      <c r="K405" s="134"/>
    </row>
    <row r="406" spans="1:11" s="135" customFormat="1">
      <c r="A406" s="83"/>
      <c r="B406" s="139"/>
      <c r="C406" s="143" t="s">
        <v>1526</v>
      </c>
      <c r="D406" s="138"/>
      <c r="E406" s="138" t="s">
        <v>723</v>
      </c>
      <c r="F406" s="138"/>
      <c r="G406" s="138"/>
      <c r="H406" s="132"/>
      <c r="I406" s="112" t="s">
        <v>723</v>
      </c>
      <c r="J406" s="113">
        <v>1083.5999999999999</v>
      </c>
      <c r="K406" s="134"/>
    </row>
    <row r="407" spans="1:11" s="135" customFormat="1">
      <c r="A407" s="83"/>
      <c r="B407" s="139"/>
      <c r="C407" s="143" t="s">
        <v>1527</v>
      </c>
      <c r="D407" s="138"/>
      <c r="E407" s="138"/>
      <c r="F407" s="138" t="s">
        <v>723</v>
      </c>
      <c r="G407" s="138"/>
      <c r="H407" s="132"/>
      <c r="I407" s="112" t="s">
        <v>723</v>
      </c>
      <c r="J407" s="113">
        <v>1716.6</v>
      </c>
      <c r="K407" s="134"/>
    </row>
    <row r="408" spans="1:11" s="135" customFormat="1">
      <c r="A408" s="83"/>
      <c r="B408" s="139"/>
      <c r="C408" s="143" t="s">
        <v>1528</v>
      </c>
      <c r="D408" s="138"/>
      <c r="E408" s="138"/>
      <c r="F408" s="138"/>
      <c r="G408" s="138" t="s">
        <v>723</v>
      </c>
      <c r="H408" s="132"/>
      <c r="I408" s="112" t="s">
        <v>723</v>
      </c>
      <c r="J408" s="113">
        <v>1927.6</v>
      </c>
      <c r="K408" s="134"/>
    </row>
    <row r="409" spans="1:11" s="135" customFormat="1" ht="25.5">
      <c r="A409" s="83"/>
      <c r="B409" s="139">
        <v>450101</v>
      </c>
      <c r="C409" s="137" t="s">
        <v>117</v>
      </c>
      <c r="D409" s="138"/>
      <c r="E409" s="138"/>
      <c r="F409" s="138"/>
      <c r="G409" s="138"/>
      <c r="H409" s="132"/>
      <c r="I409" s="112"/>
      <c r="J409" s="134">
        <v>22253.399999999998</v>
      </c>
      <c r="K409" s="134">
        <f t="shared" ref="K409:K460" si="7">J409/12</f>
        <v>1854.4499999999998</v>
      </c>
    </row>
    <row r="410" spans="1:11" s="135" customFormat="1">
      <c r="A410" s="83"/>
      <c r="B410" s="139"/>
      <c r="C410" s="152" t="s">
        <v>875</v>
      </c>
      <c r="D410" s="138"/>
      <c r="E410" s="138"/>
      <c r="F410" s="138"/>
      <c r="G410" s="138"/>
      <c r="H410" s="132" t="s">
        <v>723</v>
      </c>
      <c r="I410" s="112" t="s">
        <v>723</v>
      </c>
      <c r="J410" s="113">
        <v>2120.4</v>
      </c>
      <c r="K410" s="134"/>
    </row>
    <row r="411" spans="1:11" s="135" customFormat="1" ht="25.5">
      <c r="A411" s="83"/>
      <c r="B411" s="139"/>
      <c r="C411" s="152" t="s">
        <v>876</v>
      </c>
      <c r="D411" s="138"/>
      <c r="E411" s="138" t="s">
        <v>723</v>
      </c>
      <c r="F411" s="138"/>
      <c r="G411" s="138"/>
      <c r="H411" s="132"/>
      <c r="I411" s="112" t="s">
        <v>723</v>
      </c>
      <c r="J411" s="113">
        <v>1083.5999999999999</v>
      </c>
      <c r="K411" s="134"/>
    </row>
    <row r="412" spans="1:11" s="135" customFormat="1" ht="25.5">
      <c r="A412" s="83"/>
      <c r="B412" s="139"/>
      <c r="C412" s="152" t="s">
        <v>877</v>
      </c>
      <c r="D412" s="138"/>
      <c r="E412" s="138"/>
      <c r="F412" s="138"/>
      <c r="G412" s="138"/>
      <c r="H412" s="132" t="s">
        <v>723</v>
      </c>
      <c r="I412" s="112" t="s">
        <v>723</v>
      </c>
      <c r="J412" s="113">
        <v>2120.4</v>
      </c>
      <c r="K412" s="134"/>
    </row>
    <row r="413" spans="1:11" s="135" customFormat="1" ht="25.5">
      <c r="A413" s="83"/>
      <c r="B413" s="139"/>
      <c r="C413" s="152" t="s">
        <v>878</v>
      </c>
      <c r="D413" s="138"/>
      <c r="E413" s="138" t="s">
        <v>723</v>
      </c>
      <c r="F413" s="138"/>
      <c r="G413" s="138"/>
      <c r="H413" s="132"/>
      <c r="I413" s="112" t="s">
        <v>723</v>
      </c>
      <c r="J413" s="113">
        <v>1083.5999999999999</v>
      </c>
      <c r="K413" s="134"/>
    </row>
    <row r="414" spans="1:11" s="135" customFormat="1">
      <c r="A414" s="83"/>
      <c r="B414" s="139"/>
      <c r="C414" s="152" t="s">
        <v>879</v>
      </c>
      <c r="D414" s="138"/>
      <c r="E414" s="138"/>
      <c r="F414" s="138" t="s">
        <v>723</v>
      </c>
      <c r="G414" s="138"/>
      <c r="H414" s="132"/>
      <c r="I414" s="112" t="s">
        <v>723</v>
      </c>
      <c r="J414" s="113">
        <v>1716.6</v>
      </c>
      <c r="K414" s="134"/>
    </row>
    <row r="415" spans="1:11" s="135" customFormat="1" ht="25.5">
      <c r="A415" s="83"/>
      <c r="B415" s="139"/>
      <c r="C415" s="152" t="s">
        <v>880</v>
      </c>
      <c r="D415" s="138"/>
      <c r="E415" s="138"/>
      <c r="F415" s="138"/>
      <c r="G415" s="138"/>
      <c r="H415" s="132" t="s">
        <v>723</v>
      </c>
      <c r="I415" s="112" t="s">
        <v>723</v>
      </c>
      <c r="J415" s="113">
        <v>2120.4</v>
      </c>
      <c r="K415" s="134"/>
    </row>
    <row r="416" spans="1:11" s="135" customFormat="1">
      <c r="A416" s="83"/>
      <c r="B416" s="139"/>
      <c r="C416" s="152" t="s">
        <v>881</v>
      </c>
      <c r="D416" s="138"/>
      <c r="E416" s="138"/>
      <c r="F416" s="138" t="s">
        <v>723</v>
      </c>
      <c r="G416" s="138"/>
      <c r="H416" s="132"/>
      <c r="I416" s="112" t="s">
        <v>723</v>
      </c>
      <c r="J416" s="113">
        <v>1716.6</v>
      </c>
      <c r="K416" s="134"/>
    </row>
    <row r="417" spans="1:11" s="135" customFormat="1">
      <c r="A417" s="83"/>
      <c r="B417" s="139"/>
      <c r="C417" s="152" t="s">
        <v>882</v>
      </c>
      <c r="D417" s="138"/>
      <c r="E417" s="138"/>
      <c r="F417" s="138" t="s">
        <v>723</v>
      </c>
      <c r="G417" s="138"/>
      <c r="H417" s="132"/>
      <c r="I417" s="112" t="s">
        <v>723</v>
      </c>
      <c r="J417" s="113">
        <v>1716.6</v>
      </c>
      <c r="K417" s="134"/>
    </row>
    <row r="418" spans="1:11" s="135" customFormat="1" ht="15.75" customHeight="1">
      <c r="A418" s="83"/>
      <c r="B418" s="139"/>
      <c r="C418" s="152" t="s">
        <v>883</v>
      </c>
      <c r="D418" s="138"/>
      <c r="E418" s="138"/>
      <c r="F418" s="138"/>
      <c r="G418" s="138"/>
      <c r="H418" s="132" t="s">
        <v>723</v>
      </c>
      <c r="I418" s="112" t="s">
        <v>723</v>
      </c>
      <c r="J418" s="113">
        <v>2120.4</v>
      </c>
      <c r="K418" s="134"/>
    </row>
    <row r="419" spans="1:11" s="135" customFormat="1" ht="25.5">
      <c r="A419" s="83"/>
      <c r="B419" s="139"/>
      <c r="C419" s="152" t="s">
        <v>884</v>
      </c>
      <c r="D419" s="138"/>
      <c r="E419" s="138" t="s">
        <v>723</v>
      </c>
      <c r="F419" s="138"/>
      <c r="G419" s="138"/>
      <c r="H419" s="132"/>
      <c r="I419" s="112" t="s">
        <v>723</v>
      </c>
      <c r="J419" s="113">
        <v>1083.5999999999999</v>
      </c>
      <c r="K419" s="134"/>
    </row>
    <row r="420" spans="1:11" s="135" customFormat="1">
      <c r="A420" s="83"/>
      <c r="B420" s="139"/>
      <c r="C420" s="152" t="s">
        <v>885</v>
      </c>
      <c r="D420" s="138"/>
      <c r="E420" s="138" t="s">
        <v>723</v>
      </c>
      <c r="F420" s="138"/>
      <c r="G420" s="138"/>
      <c r="H420" s="132"/>
      <c r="I420" s="112" t="s">
        <v>723</v>
      </c>
      <c r="J420" s="113">
        <v>1083.5999999999999</v>
      </c>
      <c r="K420" s="134"/>
    </row>
    <row r="421" spans="1:11" s="135" customFormat="1">
      <c r="A421" s="83"/>
      <c r="B421" s="139"/>
      <c r="C421" s="152" t="s">
        <v>886</v>
      </c>
      <c r="D421" s="138"/>
      <c r="E421" s="138"/>
      <c r="F421" s="138"/>
      <c r="G421" s="138"/>
      <c r="H421" s="132" t="s">
        <v>723</v>
      </c>
      <c r="I421" s="112" t="s">
        <v>723</v>
      </c>
      <c r="J421" s="113">
        <v>2120.4</v>
      </c>
      <c r="K421" s="134"/>
    </row>
    <row r="422" spans="1:11" s="135" customFormat="1">
      <c r="A422" s="83"/>
      <c r="B422" s="139"/>
      <c r="C422" s="152" t="s">
        <v>887</v>
      </c>
      <c r="D422" s="138"/>
      <c r="E422" s="138" t="s">
        <v>723</v>
      </c>
      <c r="F422" s="138"/>
      <c r="G422" s="138"/>
      <c r="H422" s="132"/>
      <c r="I422" s="112" t="s">
        <v>723</v>
      </c>
      <c r="J422" s="113">
        <v>1083.5999999999999</v>
      </c>
      <c r="K422" s="134"/>
    </row>
    <row r="423" spans="1:11" s="135" customFormat="1">
      <c r="A423" s="83"/>
      <c r="B423" s="139"/>
      <c r="C423" s="152" t="s">
        <v>888</v>
      </c>
      <c r="D423" s="138"/>
      <c r="E423" s="138" t="s">
        <v>723</v>
      </c>
      <c r="F423" s="138"/>
      <c r="G423" s="138"/>
      <c r="H423" s="132"/>
      <c r="I423" s="112" t="s">
        <v>723</v>
      </c>
      <c r="J423" s="113">
        <v>1083.5999999999999</v>
      </c>
      <c r="K423" s="134"/>
    </row>
    <row r="424" spans="1:11" s="135" customFormat="1" ht="25.5">
      <c r="A424" s="83"/>
      <c r="B424" s="139">
        <v>450102</v>
      </c>
      <c r="C424" s="137" t="s">
        <v>141</v>
      </c>
      <c r="D424" s="138"/>
      <c r="E424" s="138"/>
      <c r="F424" s="138"/>
      <c r="G424" s="138"/>
      <c r="H424" s="132"/>
      <c r="I424" s="112"/>
      <c r="J424" s="134">
        <f>J425+J426</f>
        <v>3433.2</v>
      </c>
      <c r="K424" s="134">
        <f t="shared" si="7"/>
        <v>286.09999999999997</v>
      </c>
    </row>
    <row r="425" spans="1:11" s="135" customFormat="1">
      <c r="A425" s="83"/>
      <c r="B425" s="139"/>
      <c r="C425" s="143" t="s">
        <v>1529</v>
      </c>
      <c r="D425" s="138"/>
      <c r="E425" s="138"/>
      <c r="F425" s="138" t="s">
        <v>723</v>
      </c>
      <c r="G425" s="138"/>
      <c r="H425" s="132"/>
      <c r="I425" s="112" t="s">
        <v>723</v>
      </c>
      <c r="J425" s="113">
        <v>1716.6</v>
      </c>
      <c r="K425" s="134"/>
    </row>
    <row r="426" spans="1:11" s="135" customFormat="1">
      <c r="A426" s="83"/>
      <c r="B426" s="139"/>
      <c r="C426" s="143" t="s">
        <v>1530</v>
      </c>
      <c r="D426" s="138"/>
      <c r="E426" s="138"/>
      <c r="F426" s="138" t="s">
        <v>723</v>
      </c>
      <c r="G426" s="138"/>
      <c r="H426" s="132"/>
      <c r="I426" s="112" t="s">
        <v>723</v>
      </c>
      <c r="J426" s="113">
        <v>1716.6</v>
      </c>
      <c r="K426" s="134"/>
    </row>
    <row r="427" spans="1:11" s="135" customFormat="1" ht="25.5">
      <c r="A427" s="83"/>
      <c r="B427" s="139">
        <v>450201</v>
      </c>
      <c r="C427" s="137" t="s">
        <v>82</v>
      </c>
      <c r="D427" s="138"/>
      <c r="E427" s="138"/>
      <c r="F427" s="138"/>
      <c r="G427" s="138"/>
      <c r="H427" s="132"/>
      <c r="I427" s="112"/>
      <c r="J427" s="134">
        <v>10474.200000000001</v>
      </c>
      <c r="K427" s="134">
        <f t="shared" si="7"/>
        <v>872.85</v>
      </c>
    </row>
    <row r="428" spans="1:11" s="135" customFormat="1">
      <c r="A428" s="83"/>
      <c r="B428" s="139"/>
      <c r="C428" s="143" t="s">
        <v>1531</v>
      </c>
      <c r="D428" s="138"/>
      <c r="E428" s="138"/>
      <c r="F428" s="138"/>
      <c r="G428" s="138"/>
      <c r="H428" s="132" t="s">
        <v>723</v>
      </c>
      <c r="I428" s="112" t="s">
        <v>723</v>
      </c>
      <c r="J428" s="113">
        <v>2120.4</v>
      </c>
      <c r="K428" s="134"/>
    </row>
    <row r="429" spans="1:11" s="135" customFormat="1">
      <c r="A429" s="83"/>
      <c r="B429" s="139"/>
      <c r="C429" s="143" t="s">
        <v>1532</v>
      </c>
      <c r="D429" s="138"/>
      <c r="E429" s="138"/>
      <c r="F429" s="138"/>
      <c r="G429" s="138"/>
      <c r="H429" s="132" t="s">
        <v>723</v>
      </c>
      <c r="I429" s="112" t="s">
        <v>723</v>
      </c>
      <c r="J429" s="113">
        <v>2120.4</v>
      </c>
      <c r="K429" s="134"/>
    </row>
    <row r="430" spans="1:11" s="135" customFormat="1">
      <c r="A430" s="83"/>
      <c r="B430" s="139"/>
      <c r="C430" s="143" t="s">
        <v>1533</v>
      </c>
      <c r="D430" s="138"/>
      <c r="E430" s="138" t="s">
        <v>723</v>
      </c>
      <c r="F430" s="138"/>
      <c r="G430" s="138"/>
      <c r="H430" s="132"/>
      <c r="I430" s="112" t="s">
        <v>723</v>
      </c>
      <c r="J430" s="113">
        <v>1083.5999999999999</v>
      </c>
      <c r="K430" s="134"/>
    </row>
    <row r="431" spans="1:11" s="135" customFormat="1">
      <c r="A431" s="83"/>
      <c r="B431" s="139"/>
      <c r="C431" s="143" t="s">
        <v>1534</v>
      </c>
      <c r="D431" s="138"/>
      <c r="E431" s="138"/>
      <c r="F431" s="138" t="s">
        <v>723</v>
      </c>
      <c r="G431" s="138"/>
      <c r="H431" s="132"/>
      <c r="I431" s="112" t="s">
        <v>723</v>
      </c>
      <c r="J431" s="113">
        <v>1716.6</v>
      </c>
      <c r="K431" s="134"/>
    </row>
    <row r="432" spans="1:11" s="135" customFormat="1">
      <c r="A432" s="83"/>
      <c r="B432" s="139"/>
      <c r="C432" s="143" t="s">
        <v>1535</v>
      </c>
      <c r="D432" s="138"/>
      <c r="E432" s="138"/>
      <c r="F432" s="138" t="s">
        <v>723</v>
      </c>
      <c r="G432" s="138"/>
      <c r="H432" s="132"/>
      <c r="I432" s="112" t="s">
        <v>723</v>
      </c>
      <c r="J432" s="113">
        <v>1716.6</v>
      </c>
      <c r="K432" s="134"/>
    </row>
    <row r="433" spans="1:11" s="135" customFormat="1">
      <c r="A433" s="83"/>
      <c r="B433" s="139"/>
      <c r="C433" s="143" t="s">
        <v>1536</v>
      </c>
      <c r="D433" s="138"/>
      <c r="E433" s="138"/>
      <c r="F433" s="138" t="s">
        <v>723</v>
      </c>
      <c r="G433" s="138"/>
      <c r="H433" s="132"/>
      <c r="I433" s="112" t="s">
        <v>723</v>
      </c>
      <c r="J433" s="113">
        <v>1716.6</v>
      </c>
      <c r="K433" s="134"/>
    </row>
    <row r="434" spans="1:11" s="135" customFormat="1" ht="25.5">
      <c r="A434" s="83"/>
      <c r="B434" s="139">
        <v>460101</v>
      </c>
      <c r="C434" s="137" t="s">
        <v>83</v>
      </c>
      <c r="D434" s="138"/>
      <c r="E434" s="138"/>
      <c r="F434" s="138"/>
      <c r="G434" s="138"/>
      <c r="H434" s="132"/>
      <c r="I434" s="112"/>
      <c r="J434" s="134">
        <v>1083.5999999999999</v>
      </c>
      <c r="K434" s="134">
        <f t="shared" si="7"/>
        <v>90.3</v>
      </c>
    </row>
    <row r="435" spans="1:11" s="135" customFormat="1">
      <c r="A435" s="83"/>
      <c r="B435" s="139"/>
      <c r="C435" s="108" t="s">
        <v>889</v>
      </c>
      <c r="D435" s="138"/>
      <c r="E435" s="138" t="s">
        <v>723</v>
      </c>
      <c r="F435" s="138"/>
      <c r="G435" s="138"/>
      <c r="H435" s="132"/>
      <c r="I435" s="112" t="s">
        <v>723</v>
      </c>
      <c r="J435" s="113">
        <f>J434</f>
        <v>1083.5999999999999</v>
      </c>
      <c r="K435" s="134"/>
    </row>
    <row r="436" spans="1:11" s="135" customFormat="1" ht="25.5">
      <c r="A436" s="83"/>
      <c r="B436" s="139">
        <v>460201</v>
      </c>
      <c r="C436" s="137" t="s">
        <v>84</v>
      </c>
      <c r="D436" s="138"/>
      <c r="E436" s="138"/>
      <c r="F436" s="138"/>
      <c r="G436" s="138"/>
      <c r="H436" s="132"/>
      <c r="I436" s="112"/>
      <c r="J436" s="134">
        <v>3250.7999999999997</v>
      </c>
      <c r="K436" s="134">
        <f t="shared" si="7"/>
        <v>270.89999999999998</v>
      </c>
    </row>
    <row r="437" spans="1:11" s="135" customFormat="1">
      <c r="A437" s="83"/>
      <c r="B437" s="139"/>
      <c r="C437" s="154" t="s">
        <v>1537</v>
      </c>
      <c r="D437" s="138"/>
      <c r="E437" s="138" t="s">
        <v>723</v>
      </c>
      <c r="F437" s="138"/>
      <c r="G437" s="138"/>
      <c r="H437" s="132"/>
      <c r="I437" s="112" t="s">
        <v>723</v>
      </c>
      <c r="J437" s="113">
        <v>1083.5999999999999</v>
      </c>
      <c r="K437" s="134"/>
    </row>
    <row r="438" spans="1:11" s="135" customFormat="1">
      <c r="A438" s="83"/>
      <c r="B438" s="139"/>
      <c r="C438" s="154" t="s">
        <v>1538</v>
      </c>
      <c r="D438" s="138"/>
      <c r="E438" s="138" t="s">
        <v>723</v>
      </c>
      <c r="F438" s="138"/>
      <c r="G438" s="138"/>
      <c r="H438" s="132"/>
      <c r="I438" s="112" t="s">
        <v>723</v>
      </c>
      <c r="J438" s="113">
        <f>J437</f>
        <v>1083.5999999999999</v>
      </c>
      <c r="K438" s="134"/>
    </row>
    <row r="439" spans="1:11" s="135" customFormat="1">
      <c r="A439" s="83"/>
      <c r="B439" s="139"/>
      <c r="C439" s="154" t="s">
        <v>1539</v>
      </c>
      <c r="D439" s="138"/>
      <c r="E439" s="138" t="s">
        <v>723</v>
      </c>
      <c r="F439" s="138"/>
      <c r="G439" s="138"/>
      <c r="H439" s="132"/>
      <c r="I439" s="112" t="s">
        <v>723</v>
      </c>
      <c r="J439" s="113">
        <f t="shared" ref="J439" si="8">J438</f>
        <v>1083.5999999999999</v>
      </c>
      <c r="K439" s="134"/>
    </row>
    <row r="440" spans="1:11" s="135" customFormat="1" ht="25.5">
      <c r="A440" s="83"/>
      <c r="B440" s="139">
        <v>470101</v>
      </c>
      <c r="C440" s="137" t="s">
        <v>85</v>
      </c>
      <c r="D440" s="138"/>
      <c r="E440" s="138"/>
      <c r="F440" s="138"/>
      <c r="G440" s="138"/>
      <c r="H440" s="132"/>
      <c r="I440" s="112"/>
      <c r="J440" s="134">
        <v>10567.8</v>
      </c>
      <c r="K440" s="134">
        <f t="shared" si="7"/>
        <v>880.65</v>
      </c>
    </row>
    <row r="441" spans="1:11" s="135" customFormat="1">
      <c r="A441" s="83"/>
      <c r="B441" s="139"/>
      <c r="C441" s="116" t="s">
        <v>1540</v>
      </c>
      <c r="D441" s="138"/>
      <c r="E441" s="138" t="s">
        <v>723</v>
      </c>
      <c r="F441" s="138"/>
      <c r="G441" s="138"/>
      <c r="H441" s="132"/>
      <c r="I441" s="112" t="s">
        <v>723</v>
      </c>
      <c r="J441" s="113">
        <v>1083.5999999999999</v>
      </c>
      <c r="K441" s="134"/>
    </row>
    <row r="442" spans="1:11" s="135" customFormat="1">
      <c r="A442" s="83"/>
      <c r="B442" s="139"/>
      <c r="C442" s="116" t="s">
        <v>1541</v>
      </c>
      <c r="D442" s="138"/>
      <c r="E442" s="138" t="s">
        <v>723</v>
      </c>
      <c r="F442" s="138"/>
      <c r="G442" s="138"/>
      <c r="H442" s="132"/>
      <c r="I442" s="112" t="s">
        <v>723</v>
      </c>
      <c r="J442" s="113">
        <v>1083.5999999999999</v>
      </c>
      <c r="K442" s="134"/>
    </row>
    <row r="443" spans="1:11" s="135" customFormat="1">
      <c r="A443" s="83"/>
      <c r="B443" s="139"/>
      <c r="C443" s="116" t="s">
        <v>1542</v>
      </c>
      <c r="D443" s="138"/>
      <c r="E443" s="138" t="s">
        <v>723</v>
      </c>
      <c r="F443" s="138"/>
      <c r="G443" s="138"/>
      <c r="H443" s="132"/>
      <c r="I443" s="112" t="s">
        <v>723</v>
      </c>
      <c r="J443" s="113">
        <v>1083.5999999999999</v>
      </c>
      <c r="K443" s="134"/>
    </row>
    <row r="444" spans="1:11" s="135" customFormat="1">
      <c r="A444" s="83"/>
      <c r="B444" s="139"/>
      <c r="C444" s="116" t="s">
        <v>1543</v>
      </c>
      <c r="D444" s="138"/>
      <c r="E444" s="138"/>
      <c r="F444" s="138" t="s">
        <v>723</v>
      </c>
      <c r="G444" s="138"/>
      <c r="H444" s="132"/>
      <c r="I444" s="112" t="s">
        <v>723</v>
      </c>
      <c r="J444" s="113">
        <v>1716.6</v>
      </c>
      <c r="K444" s="134"/>
    </row>
    <row r="445" spans="1:11" s="135" customFormat="1">
      <c r="A445" s="83"/>
      <c r="B445" s="139"/>
      <c r="C445" s="116" t="s">
        <v>1544</v>
      </c>
      <c r="D445" s="138"/>
      <c r="E445" s="138" t="s">
        <v>723</v>
      </c>
      <c r="F445" s="138"/>
      <c r="G445" s="138"/>
      <c r="H445" s="132"/>
      <c r="I445" s="112" t="s">
        <v>723</v>
      </c>
      <c r="J445" s="113">
        <v>1083.5999999999999</v>
      </c>
      <c r="K445" s="134"/>
    </row>
    <row r="446" spans="1:11" s="135" customFormat="1">
      <c r="A446" s="83"/>
      <c r="B446" s="139"/>
      <c r="C446" s="116" t="s">
        <v>1545</v>
      </c>
      <c r="D446" s="138"/>
      <c r="E446" s="138" t="s">
        <v>723</v>
      </c>
      <c r="F446" s="138"/>
      <c r="G446" s="138"/>
      <c r="H446" s="132"/>
      <c r="I446" s="112" t="s">
        <v>723</v>
      </c>
      <c r="J446" s="113">
        <v>1083.5999999999999</v>
      </c>
      <c r="K446" s="134"/>
    </row>
    <row r="447" spans="1:11" s="135" customFormat="1">
      <c r="A447" s="83"/>
      <c r="B447" s="139"/>
      <c r="C447" s="116" t="s">
        <v>1546</v>
      </c>
      <c r="D447" s="138"/>
      <c r="E447" s="138"/>
      <c r="F447" s="138" t="s">
        <v>723</v>
      </c>
      <c r="G447" s="138"/>
      <c r="H447" s="132"/>
      <c r="I447" s="112" t="s">
        <v>723</v>
      </c>
      <c r="J447" s="113">
        <v>1716.6</v>
      </c>
      <c r="K447" s="134"/>
    </row>
    <row r="448" spans="1:11" s="135" customFormat="1">
      <c r="A448" s="83"/>
      <c r="B448" s="139"/>
      <c r="C448" s="116" t="s">
        <v>1547</v>
      </c>
      <c r="D448" s="138"/>
      <c r="E448" s="138"/>
      <c r="F448" s="138" t="s">
        <v>723</v>
      </c>
      <c r="G448" s="138"/>
      <c r="H448" s="132"/>
      <c r="I448" s="112" t="s">
        <v>723</v>
      </c>
      <c r="J448" s="113">
        <v>1716.6</v>
      </c>
      <c r="K448" s="134"/>
    </row>
    <row r="449" spans="1:11" s="135" customFormat="1" ht="25.5">
      <c r="A449" s="83"/>
      <c r="B449" s="139">
        <v>500401</v>
      </c>
      <c r="C449" s="137" t="s">
        <v>86</v>
      </c>
      <c r="D449" s="138"/>
      <c r="E449" s="138"/>
      <c r="F449" s="138"/>
      <c r="G449" s="138"/>
      <c r="H449" s="132"/>
      <c r="I449" s="112"/>
      <c r="J449" s="134">
        <v>1716.6</v>
      </c>
      <c r="K449" s="134">
        <f t="shared" si="7"/>
        <v>143.04999999999998</v>
      </c>
    </row>
    <row r="450" spans="1:11" s="135" customFormat="1">
      <c r="A450" s="83"/>
      <c r="B450" s="139"/>
      <c r="C450" s="155" t="s">
        <v>890</v>
      </c>
      <c r="D450" s="138"/>
      <c r="E450" s="138"/>
      <c r="F450" s="138" t="s">
        <v>723</v>
      </c>
      <c r="G450" s="138"/>
      <c r="H450" s="132"/>
      <c r="I450" s="112" t="s">
        <v>723</v>
      </c>
      <c r="J450" s="113">
        <v>1716.6</v>
      </c>
      <c r="K450" s="134"/>
    </row>
    <row r="451" spans="1:11" s="135" customFormat="1" ht="25.5">
      <c r="A451" s="83"/>
      <c r="B451" s="139">
        <v>510112</v>
      </c>
      <c r="C451" s="137" t="s">
        <v>223</v>
      </c>
      <c r="D451" s="138"/>
      <c r="E451" s="138"/>
      <c r="F451" s="138"/>
      <c r="G451" s="138"/>
      <c r="H451" s="132"/>
      <c r="I451" s="112"/>
      <c r="J451" s="134">
        <f>J452+J453+J454+J455+J456+J457+J458+J459</f>
        <v>12852.400000000001</v>
      </c>
      <c r="K451" s="134">
        <f t="shared" si="7"/>
        <v>1071.0333333333335</v>
      </c>
    </row>
    <row r="452" spans="1:11" s="135" customFormat="1">
      <c r="A452" s="83"/>
      <c r="B452" s="139"/>
      <c r="C452" s="157" t="s">
        <v>891</v>
      </c>
      <c r="D452" s="138"/>
      <c r="E452" s="138"/>
      <c r="F452" s="138"/>
      <c r="G452" s="138" t="s">
        <v>723</v>
      </c>
      <c r="H452" s="132"/>
      <c r="I452" s="112" t="s">
        <v>723</v>
      </c>
      <c r="J452" s="113">
        <v>1927.6</v>
      </c>
      <c r="K452" s="134"/>
    </row>
    <row r="453" spans="1:11" s="135" customFormat="1">
      <c r="A453" s="83"/>
      <c r="B453" s="139"/>
      <c r="C453" s="157" t="s">
        <v>892</v>
      </c>
      <c r="D453" s="138"/>
      <c r="E453" s="138" t="s">
        <v>723</v>
      </c>
      <c r="F453" s="138"/>
      <c r="G453" s="138"/>
      <c r="H453" s="132"/>
      <c r="I453" s="112" t="s">
        <v>723</v>
      </c>
      <c r="J453" s="113">
        <v>1083.5999999999999</v>
      </c>
      <c r="K453" s="134"/>
    </row>
    <row r="454" spans="1:11" s="135" customFormat="1">
      <c r="A454" s="83"/>
      <c r="B454" s="139"/>
      <c r="C454" s="157" t="s">
        <v>893</v>
      </c>
      <c r="D454" s="138"/>
      <c r="E454" s="138"/>
      <c r="F454" s="138"/>
      <c r="G454" s="138"/>
      <c r="H454" s="132" t="s">
        <v>723</v>
      </c>
      <c r="I454" s="112" t="s">
        <v>723</v>
      </c>
      <c r="J454" s="113">
        <v>2120.4</v>
      </c>
      <c r="K454" s="134"/>
    </row>
    <row r="455" spans="1:11" s="135" customFormat="1">
      <c r="A455" s="83"/>
      <c r="B455" s="139"/>
      <c r="C455" s="157" t="s">
        <v>894</v>
      </c>
      <c r="D455" s="138"/>
      <c r="E455" s="138"/>
      <c r="F455" s="138"/>
      <c r="G455" s="138"/>
      <c r="H455" s="132" t="s">
        <v>723</v>
      </c>
      <c r="I455" s="112" t="s">
        <v>723</v>
      </c>
      <c r="J455" s="113">
        <v>2120.4</v>
      </c>
      <c r="K455" s="134"/>
    </row>
    <row r="456" spans="1:11" s="135" customFormat="1">
      <c r="A456" s="83"/>
      <c r="B456" s="139"/>
      <c r="C456" s="157" t="s">
        <v>895</v>
      </c>
      <c r="D456" s="138"/>
      <c r="E456" s="138"/>
      <c r="F456" s="138" t="s">
        <v>723</v>
      </c>
      <c r="G456" s="138"/>
      <c r="H456" s="132"/>
      <c r="I456" s="112" t="s">
        <v>723</v>
      </c>
      <c r="J456" s="113">
        <v>1716.6</v>
      </c>
      <c r="K456" s="134"/>
    </row>
    <row r="457" spans="1:11" s="135" customFormat="1">
      <c r="A457" s="83"/>
      <c r="B457" s="139"/>
      <c r="C457" s="157" t="s">
        <v>896</v>
      </c>
      <c r="D457" s="138"/>
      <c r="E457" s="138" t="s">
        <v>723</v>
      </c>
      <c r="F457" s="138"/>
      <c r="G457" s="138"/>
      <c r="H457" s="132"/>
      <c r="I457" s="112" t="s">
        <v>723</v>
      </c>
      <c r="J457" s="113">
        <v>1083.5999999999999</v>
      </c>
      <c r="K457" s="134"/>
    </row>
    <row r="458" spans="1:11" s="135" customFormat="1">
      <c r="A458" s="83"/>
      <c r="B458" s="139"/>
      <c r="C458" s="157" t="s">
        <v>897</v>
      </c>
      <c r="D458" s="138"/>
      <c r="E458" s="138"/>
      <c r="F458" s="138" t="s">
        <v>723</v>
      </c>
      <c r="G458" s="138"/>
      <c r="H458" s="132"/>
      <c r="I458" s="112" t="s">
        <v>723</v>
      </c>
      <c r="J458" s="113">
        <v>1716.6</v>
      </c>
      <c r="K458" s="134"/>
    </row>
    <row r="459" spans="1:11" s="135" customFormat="1">
      <c r="A459" s="83"/>
      <c r="B459" s="139"/>
      <c r="C459" s="157" t="s">
        <v>898</v>
      </c>
      <c r="D459" s="138"/>
      <c r="E459" s="138" t="s">
        <v>723</v>
      </c>
      <c r="F459" s="138"/>
      <c r="G459" s="138"/>
      <c r="H459" s="132"/>
      <c r="I459" s="112" t="s">
        <v>723</v>
      </c>
      <c r="J459" s="113">
        <v>1083.5999999999999</v>
      </c>
      <c r="K459" s="134"/>
    </row>
    <row r="460" spans="1:11" s="135" customFormat="1" ht="25.5">
      <c r="A460" s="83"/>
      <c r="B460" s="139">
        <v>520101</v>
      </c>
      <c r="C460" s="137" t="s">
        <v>88</v>
      </c>
      <c r="D460" s="138"/>
      <c r="E460" s="138"/>
      <c r="F460" s="138"/>
      <c r="G460" s="138"/>
      <c r="H460" s="132"/>
      <c r="I460" s="112"/>
      <c r="J460" s="134">
        <v>11919.599999999999</v>
      </c>
      <c r="K460" s="134">
        <f t="shared" si="7"/>
        <v>993.29999999999984</v>
      </c>
    </row>
    <row r="461" spans="1:11" s="135" customFormat="1">
      <c r="A461" s="83"/>
      <c r="B461" s="139"/>
      <c r="C461" s="155" t="s">
        <v>899</v>
      </c>
      <c r="D461" s="138"/>
      <c r="E461" s="138" t="s">
        <v>723</v>
      </c>
      <c r="F461" s="138"/>
      <c r="G461" s="138"/>
      <c r="H461" s="132"/>
      <c r="I461" s="112" t="s">
        <v>723</v>
      </c>
      <c r="J461" s="113">
        <v>1083.5999999999999</v>
      </c>
      <c r="K461" s="134"/>
    </row>
    <row r="462" spans="1:11" s="135" customFormat="1">
      <c r="A462" s="83"/>
      <c r="B462" s="139"/>
      <c r="C462" s="155" t="s">
        <v>900</v>
      </c>
      <c r="D462" s="138"/>
      <c r="E462" s="138" t="s">
        <v>723</v>
      </c>
      <c r="F462" s="138"/>
      <c r="G462" s="138"/>
      <c r="H462" s="132"/>
      <c r="I462" s="112" t="s">
        <v>723</v>
      </c>
      <c r="J462" s="113">
        <v>1083.5999999999999</v>
      </c>
      <c r="K462" s="134"/>
    </row>
    <row r="463" spans="1:11" s="135" customFormat="1">
      <c r="A463" s="83"/>
      <c r="B463" s="139"/>
      <c r="C463" s="155" t="s">
        <v>901</v>
      </c>
      <c r="D463" s="138"/>
      <c r="E463" s="138" t="s">
        <v>723</v>
      </c>
      <c r="F463" s="138"/>
      <c r="G463" s="138"/>
      <c r="H463" s="132"/>
      <c r="I463" s="112" t="s">
        <v>723</v>
      </c>
      <c r="J463" s="113">
        <v>1083.5999999999999</v>
      </c>
      <c r="K463" s="134"/>
    </row>
    <row r="464" spans="1:11" s="135" customFormat="1">
      <c r="A464" s="83"/>
      <c r="B464" s="139"/>
      <c r="C464" s="155" t="s">
        <v>902</v>
      </c>
      <c r="D464" s="138"/>
      <c r="E464" s="138" t="s">
        <v>723</v>
      </c>
      <c r="F464" s="138"/>
      <c r="G464" s="138"/>
      <c r="H464" s="132"/>
      <c r="I464" s="112" t="s">
        <v>723</v>
      </c>
      <c r="J464" s="113">
        <v>1083.5999999999999</v>
      </c>
      <c r="K464" s="134"/>
    </row>
    <row r="465" spans="1:11" s="135" customFormat="1">
      <c r="A465" s="83"/>
      <c r="B465" s="139"/>
      <c r="C465" s="155" t="s">
        <v>903</v>
      </c>
      <c r="D465" s="138"/>
      <c r="E465" s="138" t="s">
        <v>723</v>
      </c>
      <c r="F465" s="138"/>
      <c r="G465" s="138"/>
      <c r="H465" s="132"/>
      <c r="I465" s="112" t="s">
        <v>723</v>
      </c>
      <c r="J465" s="113">
        <v>1083.5999999999999</v>
      </c>
      <c r="K465" s="134"/>
    </row>
    <row r="466" spans="1:11" s="135" customFormat="1">
      <c r="A466" s="83"/>
      <c r="B466" s="139"/>
      <c r="C466" s="155" t="s">
        <v>904</v>
      </c>
      <c r="D466" s="138"/>
      <c r="E466" s="138" t="s">
        <v>723</v>
      </c>
      <c r="F466" s="138"/>
      <c r="G466" s="138"/>
      <c r="H466" s="132"/>
      <c r="I466" s="112" t="s">
        <v>723</v>
      </c>
      <c r="J466" s="113">
        <v>1083.5999999999999</v>
      </c>
      <c r="K466" s="134"/>
    </row>
    <row r="467" spans="1:11" s="135" customFormat="1">
      <c r="A467" s="83"/>
      <c r="B467" s="139"/>
      <c r="C467" s="155" t="s">
        <v>905</v>
      </c>
      <c r="D467" s="138"/>
      <c r="E467" s="138" t="s">
        <v>723</v>
      </c>
      <c r="F467" s="138"/>
      <c r="G467" s="138"/>
      <c r="H467" s="132"/>
      <c r="I467" s="112" t="s">
        <v>723</v>
      </c>
      <c r="J467" s="113">
        <v>1083.5999999999999</v>
      </c>
      <c r="K467" s="134"/>
    </row>
    <row r="468" spans="1:11" s="135" customFormat="1">
      <c r="A468" s="83"/>
      <c r="B468" s="139"/>
      <c r="C468" s="155" t="s">
        <v>906</v>
      </c>
      <c r="D468" s="138"/>
      <c r="E468" s="138" t="s">
        <v>723</v>
      </c>
      <c r="F468" s="138"/>
      <c r="G468" s="138"/>
      <c r="H468" s="132"/>
      <c r="I468" s="112" t="s">
        <v>723</v>
      </c>
      <c r="J468" s="113">
        <v>1083.5999999999999</v>
      </c>
      <c r="K468" s="134"/>
    </row>
    <row r="469" spans="1:11" s="135" customFormat="1">
      <c r="A469" s="83"/>
      <c r="B469" s="139"/>
      <c r="C469" s="155" t="s">
        <v>907</v>
      </c>
      <c r="D469" s="138"/>
      <c r="E469" s="138" t="s">
        <v>723</v>
      </c>
      <c r="F469" s="138"/>
      <c r="G469" s="138"/>
      <c r="H469" s="132"/>
      <c r="I469" s="112" t="s">
        <v>723</v>
      </c>
      <c r="J469" s="113">
        <v>1083.5999999999999</v>
      </c>
      <c r="K469" s="134"/>
    </row>
    <row r="470" spans="1:11" s="135" customFormat="1">
      <c r="A470" s="83"/>
      <c r="B470" s="139"/>
      <c r="C470" s="155" t="s">
        <v>908</v>
      </c>
      <c r="D470" s="138"/>
      <c r="E470" s="138" t="s">
        <v>723</v>
      </c>
      <c r="F470" s="138"/>
      <c r="G470" s="138"/>
      <c r="H470" s="132"/>
      <c r="I470" s="112" t="s">
        <v>723</v>
      </c>
      <c r="J470" s="113">
        <v>1083.5999999999999</v>
      </c>
      <c r="K470" s="134"/>
    </row>
    <row r="471" spans="1:11" s="135" customFormat="1">
      <c r="A471" s="83"/>
      <c r="B471" s="139"/>
      <c r="C471" s="155" t="s">
        <v>909</v>
      </c>
      <c r="D471" s="138"/>
      <c r="E471" s="138" t="s">
        <v>723</v>
      </c>
      <c r="F471" s="138"/>
      <c r="G471" s="138"/>
      <c r="H471" s="132"/>
      <c r="I471" s="112" t="s">
        <v>723</v>
      </c>
      <c r="J471" s="113">
        <v>1083.5999999999999</v>
      </c>
      <c r="K471" s="134"/>
    </row>
    <row r="472" spans="1:11" s="135" customFormat="1" ht="25.5">
      <c r="A472" s="83"/>
      <c r="B472" s="139">
        <v>530101</v>
      </c>
      <c r="C472" s="158" t="s">
        <v>90</v>
      </c>
      <c r="D472" s="138"/>
      <c r="E472" s="138"/>
      <c r="F472" s="138"/>
      <c r="G472" s="138"/>
      <c r="H472" s="132"/>
      <c r="I472" s="112"/>
      <c r="J472" s="134">
        <v>7585.1999999999989</v>
      </c>
      <c r="K472" s="134">
        <f t="shared" ref="K472:K489" si="9">J472/12</f>
        <v>632.09999999999991</v>
      </c>
    </row>
    <row r="473" spans="1:11" s="135" customFormat="1" ht="25.5">
      <c r="A473" s="83"/>
      <c r="B473" s="139"/>
      <c r="C473" s="151" t="s">
        <v>910</v>
      </c>
      <c r="D473" s="138"/>
      <c r="E473" s="138" t="s">
        <v>723</v>
      </c>
      <c r="F473" s="138"/>
      <c r="G473" s="138"/>
      <c r="H473" s="132"/>
      <c r="I473" s="112" t="s">
        <v>723</v>
      </c>
      <c r="J473" s="113">
        <v>1083.5999999999999</v>
      </c>
      <c r="K473" s="134"/>
    </row>
    <row r="474" spans="1:11" s="135" customFormat="1" ht="25.5">
      <c r="A474" s="83"/>
      <c r="B474" s="139"/>
      <c r="C474" s="151" t="s">
        <v>911</v>
      </c>
      <c r="D474" s="138"/>
      <c r="E474" s="138" t="s">
        <v>723</v>
      </c>
      <c r="F474" s="138"/>
      <c r="G474" s="138"/>
      <c r="H474" s="132"/>
      <c r="I474" s="112" t="s">
        <v>723</v>
      </c>
      <c r="J474" s="113">
        <v>1083.5999999999999</v>
      </c>
      <c r="K474" s="134"/>
    </row>
    <row r="475" spans="1:11" s="135" customFormat="1" ht="25.5">
      <c r="A475" s="83"/>
      <c r="B475" s="139"/>
      <c r="C475" s="151" t="s">
        <v>912</v>
      </c>
      <c r="D475" s="138"/>
      <c r="E475" s="138" t="s">
        <v>723</v>
      </c>
      <c r="F475" s="138"/>
      <c r="G475" s="138"/>
      <c r="H475" s="132"/>
      <c r="I475" s="112" t="s">
        <v>723</v>
      </c>
      <c r="J475" s="113">
        <v>1083.5999999999999</v>
      </c>
      <c r="K475" s="134"/>
    </row>
    <row r="476" spans="1:11" s="135" customFormat="1" ht="25.5">
      <c r="A476" s="83"/>
      <c r="B476" s="139"/>
      <c r="C476" s="151" t="s">
        <v>913</v>
      </c>
      <c r="D476" s="138"/>
      <c r="E476" s="138" t="s">
        <v>723</v>
      </c>
      <c r="F476" s="138"/>
      <c r="G476" s="138"/>
      <c r="H476" s="132"/>
      <c r="I476" s="112" t="s">
        <v>723</v>
      </c>
      <c r="J476" s="113">
        <v>1083.5999999999999</v>
      </c>
      <c r="K476" s="134"/>
    </row>
    <row r="477" spans="1:11" s="135" customFormat="1" ht="25.5">
      <c r="A477" s="83"/>
      <c r="B477" s="139"/>
      <c r="C477" s="151" t="s">
        <v>914</v>
      </c>
      <c r="D477" s="138"/>
      <c r="E477" s="138" t="s">
        <v>723</v>
      </c>
      <c r="F477" s="138"/>
      <c r="G477" s="138"/>
      <c r="H477" s="132"/>
      <c r="I477" s="112" t="s">
        <v>723</v>
      </c>
      <c r="J477" s="113">
        <v>1083.5999999999999</v>
      </c>
      <c r="K477" s="134"/>
    </row>
    <row r="478" spans="1:11" s="135" customFormat="1" ht="25.5">
      <c r="A478" s="83"/>
      <c r="B478" s="139"/>
      <c r="C478" s="151" t="s">
        <v>915</v>
      </c>
      <c r="D478" s="138"/>
      <c r="E478" s="138" t="s">
        <v>723</v>
      </c>
      <c r="F478" s="138"/>
      <c r="G478" s="138"/>
      <c r="H478" s="132"/>
      <c r="I478" s="112" t="s">
        <v>723</v>
      </c>
      <c r="J478" s="113">
        <v>1083.5999999999999</v>
      </c>
      <c r="K478" s="134"/>
    </row>
    <row r="479" spans="1:11" s="135" customFormat="1" ht="25.5">
      <c r="A479" s="83"/>
      <c r="B479" s="139"/>
      <c r="C479" s="151" t="s">
        <v>916</v>
      </c>
      <c r="D479" s="138"/>
      <c r="E479" s="138" t="s">
        <v>723</v>
      </c>
      <c r="F479" s="138"/>
      <c r="G479" s="138"/>
      <c r="H479" s="132"/>
      <c r="I479" s="112" t="s">
        <v>723</v>
      </c>
      <c r="J479" s="113">
        <v>1083.5999999999999</v>
      </c>
      <c r="K479" s="134"/>
    </row>
    <row r="480" spans="1:11" s="135" customFormat="1" ht="25.5">
      <c r="A480" s="83"/>
      <c r="B480" s="139">
        <v>540701</v>
      </c>
      <c r="C480" s="137" t="s">
        <v>93</v>
      </c>
      <c r="D480" s="138"/>
      <c r="E480" s="138"/>
      <c r="F480" s="138"/>
      <c r="G480" s="138"/>
      <c r="H480" s="132"/>
      <c r="I480" s="112"/>
      <c r="J480" s="134">
        <v>6454.7999999999993</v>
      </c>
      <c r="K480" s="134">
        <f t="shared" si="9"/>
        <v>537.9</v>
      </c>
    </row>
    <row r="481" spans="1:11" s="135" customFormat="1">
      <c r="A481" s="83"/>
      <c r="B481" s="139"/>
      <c r="C481" s="151" t="s">
        <v>1548</v>
      </c>
      <c r="D481" s="138"/>
      <c r="E481" s="138" t="s">
        <v>723</v>
      </c>
      <c r="F481" s="138"/>
      <c r="G481" s="138"/>
      <c r="H481" s="132"/>
      <c r="I481" s="112" t="s">
        <v>723</v>
      </c>
      <c r="J481" s="113">
        <v>1083.5999999999999</v>
      </c>
      <c r="K481" s="134"/>
    </row>
    <row r="482" spans="1:11" s="135" customFormat="1">
      <c r="A482" s="83"/>
      <c r="B482" s="139"/>
      <c r="C482" s="151" t="s">
        <v>1549</v>
      </c>
      <c r="D482" s="138"/>
      <c r="E482" s="138" t="s">
        <v>723</v>
      </c>
      <c r="F482" s="138"/>
      <c r="G482" s="138"/>
      <c r="H482" s="132"/>
      <c r="I482" s="112" t="s">
        <v>723</v>
      </c>
      <c r="J482" s="113">
        <v>1083.5999999999999</v>
      </c>
      <c r="K482" s="134"/>
    </row>
    <row r="483" spans="1:11" s="135" customFormat="1">
      <c r="A483" s="83"/>
      <c r="B483" s="139"/>
      <c r="C483" s="151" t="s">
        <v>1550</v>
      </c>
      <c r="D483" s="138"/>
      <c r="E483" s="138"/>
      <c r="F483" s="138"/>
      <c r="G483" s="138"/>
      <c r="H483" s="132" t="s">
        <v>723</v>
      </c>
      <c r="I483" s="112" t="s">
        <v>723</v>
      </c>
      <c r="J483" s="113">
        <v>2120.4</v>
      </c>
      <c r="K483" s="134"/>
    </row>
    <row r="484" spans="1:11" s="135" customFormat="1">
      <c r="A484" s="83"/>
      <c r="B484" s="139"/>
      <c r="C484" s="151" t="s">
        <v>1551</v>
      </c>
      <c r="D484" s="138"/>
      <c r="E484" s="138" t="s">
        <v>723</v>
      </c>
      <c r="F484" s="138"/>
      <c r="G484" s="138"/>
      <c r="H484" s="132"/>
      <c r="I484" s="112" t="s">
        <v>723</v>
      </c>
      <c r="J484" s="113">
        <v>1083.5999999999999</v>
      </c>
      <c r="K484" s="134"/>
    </row>
    <row r="485" spans="1:11" s="135" customFormat="1">
      <c r="A485" s="83"/>
      <c r="B485" s="139"/>
      <c r="C485" s="151" t="s">
        <v>1552</v>
      </c>
      <c r="D485" s="138"/>
      <c r="E485" s="138" t="s">
        <v>723</v>
      </c>
      <c r="F485" s="138"/>
      <c r="G485" s="138"/>
      <c r="H485" s="132"/>
      <c r="I485" s="112" t="s">
        <v>723</v>
      </c>
      <c r="J485" s="113">
        <v>1083.5999999999999</v>
      </c>
      <c r="K485" s="134"/>
    </row>
    <row r="486" spans="1:11" s="135" customFormat="1" ht="25.5">
      <c r="A486" s="83"/>
      <c r="B486" s="139">
        <v>550101</v>
      </c>
      <c r="C486" s="137" t="s">
        <v>98</v>
      </c>
      <c r="D486" s="138"/>
      <c r="E486" s="138"/>
      <c r="F486" s="138"/>
      <c r="G486" s="138"/>
      <c r="H486" s="132"/>
      <c r="I486" s="112"/>
      <c r="J486" s="134">
        <v>2167.1999999999998</v>
      </c>
      <c r="K486" s="134">
        <f t="shared" si="9"/>
        <v>180.6</v>
      </c>
    </row>
    <row r="487" spans="1:11" s="135" customFormat="1">
      <c r="A487" s="83"/>
      <c r="B487" s="139"/>
      <c r="C487" s="151" t="s">
        <v>1553</v>
      </c>
      <c r="D487" s="138"/>
      <c r="E487" s="138" t="s">
        <v>723</v>
      </c>
      <c r="F487" s="138"/>
      <c r="G487" s="138"/>
      <c r="H487" s="132"/>
      <c r="I487" s="112" t="s">
        <v>723</v>
      </c>
      <c r="J487" s="113">
        <v>1083.5999999999999</v>
      </c>
      <c r="K487" s="134"/>
    </row>
    <row r="488" spans="1:11" s="135" customFormat="1">
      <c r="A488" s="83"/>
      <c r="B488" s="139"/>
      <c r="C488" s="151" t="s">
        <v>1554</v>
      </c>
      <c r="D488" s="138"/>
      <c r="E488" s="138" t="s">
        <v>723</v>
      </c>
      <c r="F488" s="138"/>
      <c r="G488" s="138"/>
      <c r="H488" s="132"/>
      <c r="I488" s="112" t="s">
        <v>723</v>
      </c>
      <c r="J488" s="113">
        <v>1083.5999999999999</v>
      </c>
      <c r="K488" s="134"/>
    </row>
    <row r="489" spans="1:11" s="135" customFormat="1" ht="25.5">
      <c r="A489" s="83"/>
      <c r="B489" s="139">
        <v>313301</v>
      </c>
      <c r="C489" s="137" t="s">
        <v>728</v>
      </c>
      <c r="D489" s="138"/>
      <c r="E489" s="138"/>
      <c r="F489" s="138"/>
      <c r="G489" s="138"/>
      <c r="H489" s="132"/>
      <c r="I489" s="112"/>
      <c r="J489" s="134">
        <v>15277.4</v>
      </c>
      <c r="K489" s="134">
        <f t="shared" si="9"/>
        <v>1273.1166666666666</v>
      </c>
    </row>
    <row r="490" spans="1:11">
      <c r="A490" s="109"/>
      <c r="B490" s="110"/>
      <c r="C490" s="124" t="s">
        <v>1555</v>
      </c>
      <c r="D490" s="60"/>
      <c r="E490" s="60" t="s">
        <v>723</v>
      </c>
      <c r="F490" s="60"/>
      <c r="G490" s="60"/>
      <c r="H490" s="112"/>
      <c r="I490" s="112" t="s">
        <v>723</v>
      </c>
      <c r="J490" s="198">
        <v>1083.5999999999999</v>
      </c>
      <c r="K490" s="134"/>
    </row>
    <row r="491" spans="1:11">
      <c r="A491" s="109"/>
      <c r="B491" s="110"/>
      <c r="C491" s="58" t="s">
        <v>1558</v>
      </c>
      <c r="D491" s="60"/>
      <c r="E491" s="60" t="s">
        <v>723</v>
      </c>
      <c r="F491" s="60"/>
      <c r="G491" s="60"/>
      <c r="H491" s="112"/>
      <c r="I491" s="112" t="s">
        <v>723</v>
      </c>
      <c r="J491" s="198">
        <v>1083.5999999999999</v>
      </c>
      <c r="K491" s="134"/>
    </row>
    <row r="492" spans="1:11">
      <c r="A492" s="109"/>
      <c r="B492" s="110"/>
      <c r="C492" s="159" t="s">
        <v>1559</v>
      </c>
      <c r="D492" s="60"/>
      <c r="E492" s="60"/>
      <c r="F492" s="60" t="s">
        <v>723</v>
      </c>
      <c r="G492" s="60"/>
      <c r="H492" s="112"/>
      <c r="I492" s="112" t="s">
        <v>723</v>
      </c>
      <c r="J492" s="198">
        <v>1716.6</v>
      </c>
      <c r="K492" s="134"/>
    </row>
    <row r="493" spans="1:11">
      <c r="A493" s="109"/>
      <c r="B493" s="110"/>
      <c r="C493" s="58" t="s">
        <v>1556</v>
      </c>
      <c r="D493" s="60"/>
      <c r="E493" s="60" t="s">
        <v>723</v>
      </c>
      <c r="F493" s="60"/>
      <c r="G493" s="60"/>
      <c r="H493" s="112"/>
      <c r="I493" s="112" t="s">
        <v>723</v>
      </c>
      <c r="J493" s="198">
        <v>1083.5999999999999</v>
      </c>
      <c r="K493" s="134"/>
    </row>
    <row r="494" spans="1:11">
      <c r="A494" s="109"/>
      <c r="B494" s="110"/>
      <c r="C494" s="58" t="s">
        <v>1557</v>
      </c>
      <c r="D494" s="60"/>
      <c r="E494" s="60" t="s">
        <v>723</v>
      </c>
      <c r="F494" s="60"/>
      <c r="G494" s="60"/>
      <c r="H494" s="112"/>
      <c r="I494" s="112" t="s">
        <v>723</v>
      </c>
      <c r="J494" s="198">
        <v>1083.5999999999999</v>
      </c>
      <c r="K494" s="134"/>
    </row>
    <row r="495" spans="1:11">
      <c r="A495" s="109"/>
      <c r="B495" s="110"/>
      <c r="C495" s="151" t="s">
        <v>1560</v>
      </c>
      <c r="D495" s="60"/>
      <c r="E495" s="60"/>
      <c r="F495" s="60"/>
      <c r="G495" s="60" t="s">
        <v>723</v>
      </c>
      <c r="H495" s="112"/>
      <c r="I495" s="112" t="s">
        <v>723</v>
      </c>
      <c r="J495" s="198">
        <v>1927.6</v>
      </c>
      <c r="K495" s="134"/>
    </row>
    <row r="496" spans="1:11">
      <c r="A496" s="109"/>
      <c r="B496" s="110"/>
      <c r="C496" s="151" t="s">
        <v>917</v>
      </c>
      <c r="D496" s="60"/>
      <c r="E496" s="60"/>
      <c r="F496" s="60"/>
      <c r="G496" s="60" t="s">
        <v>723</v>
      </c>
      <c r="H496" s="112"/>
      <c r="I496" s="112" t="s">
        <v>723</v>
      </c>
      <c r="J496" s="198">
        <v>1927.6</v>
      </c>
      <c r="K496" s="134"/>
    </row>
    <row r="497" spans="1:11">
      <c r="A497" s="109"/>
      <c r="B497" s="110"/>
      <c r="C497" s="58" t="s">
        <v>1561</v>
      </c>
      <c r="D497" s="60"/>
      <c r="E497" s="60" t="s">
        <v>723</v>
      </c>
      <c r="F497" s="60"/>
      <c r="G497" s="60"/>
      <c r="H497" s="112"/>
      <c r="I497" s="112" t="s">
        <v>723</v>
      </c>
      <c r="J497" s="198">
        <v>1083.5999999999999</v>
      </c>
      <c r="K497" s="134"/>
    </row>
    <row r="498" spans="1:11">
      <c r="A498" s="109"/>
      <c r="B498" s="110"/>
      <c r="C498" s="58" t="s">
        <v>1562</v>
      </c>
      <c r="D498" s="60"/>
      <c r="E498" s="60"/>
      <c r="F498" s="60"/>
      <c r="G498" s="60"/>
      <c r="H498" s="112" t="s">
        <v>723</v>
      </c>
      <c r="I498" s="112" t="s">
        <v>723</v>
      </c>
      <c r="J498" s="198">
        <v>2120.4</v>
      </c>
      <c r="K498" s="134"/>
    </row>
    <row r="499" spans="1:11">
      <c r="A499" s="109"/>
      <c r="B499" s="110"/>
      <c r="C499" s="58" t="s">
        <v>1563</v>
      </c>
      <c r="D499" s="60"/>
      <c r="E499" s="60" t="s">
        <v>723</v>
      </c>
      <c r="F499" s="60"/>
      <c r="G499" s="60"/>
      <c r="H499" s="112"/>
      <c r="I499" s="112" t="s">
        <v>723</v>
      </c>
      <c r="J499" s="198">
        <v>1083.5999999999999</v>
      </c>
      <c r="K499" s="134"/>
    </row>
    <row r="500" spans="1:11">
      <c r="A500" s="109"/>
      <c r="B500" s="110"/>
      <c r="C500" s="58" t="s">
        <v>1564</v>
      </c>
      <c r="D500" s="60"/>
      <c r="E500" s="60" t="s">
        <v>723</v>
      </c>
      <c r="F500" s="60"/>
      <c r="G500" s="60"/>
      <c r="H500" s="112"/>
      <c r="I500" s="112" t="s">
        <v>723</v>
      </c>
      <c r="J500" s="198">
        <v>1083.5999999999999</v>
      </c>
      <c r="K500" s="134"/>
    </row>
    <row r="501" spans="1:11">
      <c r="K501" s="199"/>
    </row>
  </sheetData>
  <autoFilter ref="A11:K14">
    <sortState ref="A12:N133">
      <sortCondition ref="C11"/>
    </sortState>
  </autoFilter>
  <mergeCells count="11">
    <mergeCell ref="A8:K8"/>
    <mergeCell ref="K9:K10"/>
    <mergeCell ref="J9:J10"/>
    <mergeCell ref="A28:A33"/>
    <mergeCell ref="A15:A27"/>
    <mergeCell ref="A12:A14"/>
    <mergeCell ref="A9:A10"/>
    <mergeCell ref="B9:B10"/>
    <mergeCell ref="C9:C10"/>
    <mergeCell ref="I9:I10"/>
    <mergeCell ref="D9:H9"/>
  </mergeCells>
  <conditionalFormatting sqref="D10:D11">
    <cfRule type="duplicateValues" dxfId="21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4"/>
  <sheetViews>
    <sheetView zoomScale="85" zoomScaleNormal="85" workbookViewId="0">
      <selection activeCell="I357" sqref="I357"/>
    </sheetView>
  </sheetViews>
  <sheetFormatPr defaultRowHeight="15"/>
  <cols>
    <col min="1" max="1" width="9.28515625" style="174" bestFit="1" customWidth="1"/>
    <col min="2" max="2" width="60.85546875" style="174" customWidth="1"/>
    <col min="3" max="3" width="29.7109375" style="177" customWidth="1"/>
    <col min="4" max="4" width="17.7109375" style="180" customWidth="1"/>
    <col min="5" max="5" width="19.5703125" style="174" customWidth="1"/>
    <col min="6" max="6" width="11.42578125" style="174" bestFit="1" customWidth="1"/>
    <col min="7" max="8" width="9.140625" style="174"/>
  </cols>
  <sheetData>
    <row r="1" spans="1:10" s="3" customFormat="1">
      <c r="A1" s="66" t="s">
        <v>235</v>
      </c>
      <c r="B1" s="67"/>
      <c r="C1" s="67"/>
      <c r="D1" s="111"/>
      <c r="E1" s="111"/>
      <c r="F1" s="111"/>
      <c r="G1" s="111"/>
      <c r="H1" s="111"/>
      <c r="I1" s="111"/>
    </row>
    <row r="2" spans="1:10" s="3" customFormat="1">
      <c r="A2" s="21" t="s">
        <v>1312</v>
      </c>
      <c r="B2" s="67"/>
      <c r="C2" s="67"/>
      <c r="D2" s="111"/>
      <c r="E2" s="111"/>
      <c r="F2" s="111"/>
      <c r="G2" s="111"/>
      <c r="H2" s="111"/>
      <c r="I2" s="111"/>
    </row>
    <row r="3" spans="1:10" s="4" customFormat="1">
      <c r="B3" s="68"/>
      <c r="D3" s="69"/>
      <c r="E3" s="69"/>
      <c r="F3" s="69"/>
      <c r="G3" s="69"/>
      <c r="H3" s="111"/>
      <c r="I3" s="111"/>
    </row>
    <row r="4" spans="1:10" s="4" customFormat="1">
      <c r="B4" s="68"/>
      <c r="C4" s="111"/>
      <c r="D4" s="111"/>
      <c r="E4" s="11" t="s">
        <v>1309</v>
      </c>
      <c r="F4" s="69"/>
      <c r="G4" s="69"/>
      <c r="H4" s="111"/>
      <c r="I4" s="111"/>
      <c r="J4" s="11"/>
    </row>
    <row r="5" spans="1:10" s="4" customFormat="1">
      <c r="B5" s="68"/>
      <c r="C5" s="111"/>
      <c r="D5" s="111"/>
      <c r="E5" s="11" t="s">
        <v>21</v>
      </c>
      <c r="F5" s="69"/>
      <c r="G5" s="69"/>
      <c r="H5" s="111"/>
      <c r="I5" s="111"/>
      <c r="J5" s="11"/>
    </row>
    <row r="6" spans="1:10" s="4" customFormat="1">
      <c r="B6" s="68"/>
      <c r="C6" s="111"/>
      <c r="D6" s="111"/>
      <c r="E6" s="11" t="s">
        <v>236</v>
      </c>
      <c r="F6" s="69"/>
      <c r="G6" s="69"/>
      <c r="H6" s="111"/>
      <c r="I6" s="111"/>
      <c r="J6" s="11"/>
    </row>
    <row r="7" spans="1:10" s="4" customFormat="1">
      <c r="B7" s="68"/>
      <c r="C7" s="111"/>
      <c r="D7" s="111"/>
      <c r="E7" s="56" t="s">
        <v>1314</v>
      </c>
      <c r="F7" s="69"/>
      <c r="G7" s="69"/>
      <c r="H7" s="111"/>
      <c r="I7" s="111"/>
      <c r="J7" s="56"/>
    </row>
    <row r="11" spans="1:10" ht="59.25" customHeight="1">
      <c r="A11" s="243" t="s">
        <v>1283</v>
      </c>
      <c r="B11" s="243"/>
      <c r="C11" s="243"/>
      <c r="D11" s="243"/>
      <c r="E11" s="243"/>
      <c r="F11" s="243"/>
    </row>
    <row r="13" spans="1:10" ht="98.25" customHeight="1">
      <c r="A13" s="156" t="s">
        <v>981</v>
      </c>
      <c r="B13" s="156" t="s">
        <v>982</v>
      </c>
      <c r="C13" s="156" t="s">
        <v>1282</v>
      </c>
      <c r="D13" s="156" t="s">
        <v>1284</v>
      </c>
      <c r="E13" s="156" t="s">
        <v>1285</v>
      </c>
      <c r="F13" s="156" t="s">
        <v>1281</v>
      </c>
    </row>
    <row r="14" spans="1:10" ht="45" customHeight="1">
      <c r="A14" s="229">
        <v>30201</v>
      </c>
      <c r="B14" s="229" t="s">
        <v>26</v>
      </c>
      <c r="C14" s="175" t="s">
        <v>992</v>
      </c>
      <c r="D14" s="178">
        <v>3567</v>
      </c>
      <c r="E14" s="247"/>
      <c r="F14" s="226">
        <v>1.0309999999999999</v>
      </c>
    </row>
    <row r="15" spans="1:10" ht="27" customHeight="1">
      <c r="A15" s="231"/>
      <c r="B15" s="231"/>
      <c r="C15" s="175" t="s">
        <v>993</v>
      </c>
      <c r="D15" s="178">
        <v>3847</v>
      </c>
      <c r="E15" s="248"/>
      <c r="F15" s="228"/>
    </row>
    <row r="16" spans="1:10" ht="45">
      <c r="A16" s="176">
        <v>330101</v>
      </c>
      <c r="B16" s="176" t="s">
        <v>59</v>
      </c>
      <c r="C16" s="176"/>
      <c r="D16" s="179">
        <v>11982</v>
      </c>
      <c r="E16" s="179"/>
      <c r="F16" s="182">
        <v>1.113</v>
      </c>
    </row>
    <row r="17" spans="1:6" ht="45" customHeight="1">
      <c r="A17" s="229">
        <v>170101</v>
      </c>
      <c r="B17" s="229" t="s">
        <v>114</v>
      </c>
      <c r="C17" s="175" t="s">
        <v>1066</v>
      </c>
      <c r="D17" s="178">
        <v>14967</v>
      </c>
      <c r="E17" s="247"/>
      <c r="F17" s="226">
        <v>1.036</v>
      </c>
    </row>
    <row r="18" spans="1:6" ht="45">
      <c r="A18" s="230"/>
      <c r="B18" s="230"/>
      <c r="C18" s="175" t="s">
        <v>1067</v>
      </c>
      <c r="D18" s="178">
        <v>5165</v>
      </c>
      <c r="E18" s="249"/>
      <c r="F18" s="227"/>
    </row>
    <row r="19" spans="1:6" ht="30">
      <c r="A19" s="230"/>
      <c r="B19" s="230"/>
      <c r="C19" s="175" t="s">
        <v>1068</v>
      </c>
      <c r="D19" s="178">
        <v>3467</v>
      </c>
      <c r="E19" s="249"/>
      <c r="F19" s="227"/>
    </row>
    <row r="20" spans="1:6" ht="45" customHeight="1">
      <c r="A20" s="230"/>
      <c r="B20" s="230"/>
      <c r="C20" s="175" t="s">
        <v>1069</v>
      </c>
      <c r="D20" s="178">
        <v>1482</v>
      </c>
      <c r="E20" s="249"/>
      <c r="F20" s="227"/>
    </row>
    <row r="21" spans="1:6" ht="45">
      <c r="A21" s="230"/>
      <c r="B21" s="230"/>
      <c r="C21" s="175" t="s">
        <v>1070</v>
      </c>
      <c r="D21" s="178">
        <v>3650</v>
      </c>
      <c r="E21" s="249"/>
      <c r="F21" s="227"/>
    </row>
    <row r="22" spans="1:6" ht="45">
      <c r="A22" s="230"/>
      <c r="B22" s="230"/>
      <c r="C22" s="175" t="s">
        <v>1071</v>
      </c>
      <c r="D22" s="178">
        <v>1774</v>
      </c>
      <c r="E22" s="249"/>
      <c r="F22" s="227"/>
    </row>
    <row r="23" spans="1:6" ht="30">
      <c r="A23" s="230"/>
      <c r="B23" s="230"/>
      <c r="C23" s="175" t="s">
        <v>1072</v>
      </c>
      <c r="D23" s="178">
        <v>2004</v>
      </c>
      <c r="E23" s="248"/>
      <c r="F23" s="228"/>
    </row>
    <row r="24" spans="1:6" ht="45" customHeight="1">
      <c r="A24" s="235">
        <v>313301</v>
      </c>
      <c r="B24" s="235" t="s">
        <v>1135</v>
      </c>
      <c r="C24" s="176" t="s">
        <v>1136</v>
      </c>
      <c r="D24" s="179">
        <v>2344</v>
      </c>
      <c r="E24" s="179"/>
      <c r="F24" s="238">
        <v>1.0609999999999999</v>
      </c>
    </row>
    <row r="25" spans="1:6" ht="45" customHeight="1">
      <c r="A25" s="236"/>
      <c r="B25" s="236"/>
      <c r="C25" s="176" t="s">
        <v>1137</v>
      </c>
      <c r="D25" s="179">
        <v>10766</v>
      </c>
      <c r="E25" s="179"/>
      <c r="F25" s="240"/>
    </row>
    <row r="26" spans="1:6" ht="45" customHeight="1">
      <c r="A26" s="236"/>
      <c r="B26" s="236"/>
      <c r="C26" s="176" t="s">
        <v>1138</v>
      </c>
      <c r="D26" s="244">
        <v>10763</v>
      </c>
      <c r="E26" s="179"/>
      <c r="F26" s="240"/>
    </row>
    <row r="27" spans="1:6" ht="45" customHeight="1">
      <c r="A27" s="236"/>
      <c r="B27" s="236"/>
      <c r="C27" s="176" t="s">
        <v>1139</v>
      </c>
      <c r="D27" s="245"/>
      <c r="E27" s="179"/>
      <c r="F27" s="240"/>
    </row>
    <row r="28" spans="1:6" ht="45" customHeight="1">
      <c r="A28" s="236"/>
      <c r="B28" s="236"/>
      <c r="C28" s="176" t="s">
        <v>1140</v>
      </c>
      <c r="D28" s="245"/>
      <c r="E28" s="179"/>
      <c r="F28" s="240"/>
    </row>
    <row r="29" spans="1:6" ht="45" customHeight="1">
      <c r="A29" s="236"/>
      <c r="B29" s="236"/>
      <c r="C29" s="176" t="s">
        <v>1141</v>
      </c>
      <c r="D29" s="245"/>
      <c r="E29" s="179"/>
      <c r="F29" s="240"/>
    </row>
    <row r="30" spans="1:6" ht="45" customHeight="1">
      <c r="A30" s="236"/>
      <c r="B30" s="236"/>
      <c r="C30" s="176" t="s">
        <v>1142</v>
      </c>
      <c r="D30" s="245"/>
      <c r="E30" s="179"/>
      <c r="F30" s="240"/>
    </row>
    <row r="31" spans="1:6" ht="45" customHeight="1">
      <c r="A31" s="236"/>
      <c r="B31" s="236"/>
      <c r="C31" s="176" t="s">
        <v>1143</v>
      </c>
      <c r="D31" s="246"/>
      <c r="E31" s="179"/>
      <c r="F31" s="240"/>
    </row>
    <row r="32" spans="1:6" ht="30">
      <c r="A32" s="236"/>
      <c r="B32" s="236"/>
      <c r="C32" s="176" t="s">
        <v>1144</v>
      </c>
      <c r="D32" s="179">
        <v>2343</v>
      </c>
      <c r="E32" s="179"/>
      <c r="F32" s="240"/>
    </row>
    <row r="33" spans="1:6" ht="45" customHeight="1">
      <c r="A33" s="236"/>
      <c r="B33" s="236"/>
      <c r="C33" s="176" t="s">
        <v>1145</v>
      </c>
      <c r="D33" s="179">
        <v>7819</v>
      </c>
      <c r="E33" s="179"/>
      <c r="F33" s="240"/>
    </row>
    <row r="34" spans="1:6" ht="30">
      <c r="A34" s="236"/>
      <c r="B34" s="236"/>
      <c r="C34" s="176" t="s">
        <v>1146</v>
      </c>
      <c r="D34" s="179">
        <v>3773</v>
      </c>
      <c r="E34" s="179"/>
      <c r="F34" s="240"/>
    </row>
    <row r="35" spans="1:6" ht="45">
      <c r="A35" s="236"/>
      <c r="B35" s="236"/>
      <c r="C35" s="176" t="s">
        <v>1147</v>
      </c>
      <c r="D35" s="179">
        <v>12312</v>
      </c>
      <c r="E35" s="179"/>
      <c r="F35" s="240"/>
    </row>
    <row r="36" spans="1:6" ht="45" customHeight="1">
      <c r="A36" s="236"/>
      <c r="B36" s="236"/>
      <c r="C36" s="176" t="s">
        <v>1148</v>
      </c>
      <c r="D36" s="179">
        <v>5152</v>
      </c>
      <c r="E36" s="179"/>
      <c r="F36" s="240"/>
    </row>
    <row r="37" spans="1:6" ht="45" customHeight="1">
      <c r="A37" s="236"/>
      <c r="B37" s="236"/>
      <c r="C37" s="176" t="s">
        <v>1149</v>
      </c>
      <c r="D37" s="179">
        <v>1137</v>
      </c>
      <c r="E37" s="179"/>
      <c r="F37" s="240"/>
    </row>
    <row r="38" spans="1:6" ht="45">
      <c r="A38" s="236"/>
      <c r="B38" s="236"/>
      <c r="C38" s="176" t="s">
        <v>1150</v>
      </c>
      <c r="D38" s="179">
        <v>3976</v>
      </c>
      <c r="E38" s="179"/>
      <c r="F38" s="240"/>
    </row>
    <row r="39" spans="1:6" ht="45" customHeight="1">
      <c r="A39" s="236"/>
      <c r="B39" s="236"/>
      <c r="C39" s="176" t="s">
        <v>1151</v>
      </c>
      <c r="D39" s="179">
        <v>3676</v>
      </c>
      <c r="E39" s="179"/>
      <c r="F39" s="240"/>
    </row>
    <row r="40" spans="1:6" ht="45">
      <c r="A40" s="236"/>
      <c r="B40" s="236"/>
      <c r="C40" s="176" t="s">
        <v>1152</v>
      </c>
      <c r="D40" s="179">
        <v>448</v>
      </c>
      <c r="E40" s="179"/>
      <c r="F40" s="240"/>
    </row>
    <row r="41" spans="1:6" ht="45" customHeight="1">
      <c r="A41" s="236"/>
      <c r="B41" s="236"/>
      <c r="C41" s="176" t="s">
        <v>1153</v>
      </c>
      <c r="D41" s="179">
        <v>1304</v>
      </c>
      <c r="E41" s="179"/>
      <c r="F41" s="240"/>
    </row>
    <row r="42" spans="1:6" ht="45" customHeight="1">
      <c r="A42" s="236"/>
      <c r="B42" s="236"/>
      <c r="C42" s="176" t="s">
        <v>1154</v>
      </c>
      <c r="D42" s="179">
        <v>2596</v>
      </c>
      <c r="E42" s="179"/>
      <c r="F42" s="240"/>
    </row>
    <row r="43" spans="1:6" ht="45" customHeight="1">
      <c r="A43" s="236"/>
      <c r="B43" s="236"/>
      <c r="C43" s="176" t="s">
        <v>1155</v>
      </c>
      <c r="D43" s="179">
        <v>1031</v>
      </c>
      <c r="E43" s="179"/>
      <c r="F43" s="240"/>
    </row>
    <row r="44" spans="1:6" ht="45" customHeight="1">
      <c r="A44" s="236"/>
      <c r="B44" s="236"/>
      <c r="C44" s="176" t="s">
        <v>1156</v>
      </c>
      <c r="D44" s="179">
        <v>1847</v>
      </c>
      <c r="E44" s="179"/>
      <c r="F44" s="240"/>
    </row>
    <row r="45" spans="1:6" ht="45">
      <c r="A45" s="236"/>
      <c r="B45" s="236"/>
      <c r="C45" s="176" t="s">
        <v>1157</v>
      </c>
      <c r="D45" s="179">
        <v>4209</v>
      </c>
      <c r="E45" s="179"/>
      <c r="F45" s="240"/>
    </row>
    <row r="46" spans="1:6" ht="45" customHeight="1">
      <c r="A46" s="236"/>
      <c r="B46" s="236"/>
      <c r="C46" s="176" t="s">
        <v>1158</v>
      </c>
      <c r="D46" s="179">
        <v>2029</v>
      </c>
      <c r="E46" s="179"/>
      <c r="F46" s="240"/>
    </row>
    <row r="47" spans="1:6" ht="45">
      <c r="A47" s="236"/>
      <c r="B47" s="236"/>
      <c r="C47" s="176" t="s">
        <v>1159</v>
      </c>
      <c r="D47" s="179">
        <v>6550</v>
      </c>
      <c r="E47" s="179"/>
      <c r="F47" s="240"/>
    </row>
    <row r="48" spans="1:6" ht="45" customHeight="1">
      <c r="A48" s="237"/>
      <c r="B48" s="237"/>
      <c r="C48" s="176"/>
      <c r="D48" s="179"/>
      <c r="E48" s="179"/>
      <c r="F48" s="239"/>
    </row>
    <row r="49" spans="1:6" ht="45">
      <c r="A49" s="175">
        <v>450201</v>
      </c>
      <c r="B49" s="175" t="s">
        <v>82</v>
      </c>
      <c r="C49" s="175" t="s">
        <v>517</v>
      </c>
      <c r="D49" s="178">
        <v>11139</v>
      </c>
      <c r="E49" s="178"/>
      <c r="F49" s="181">
        <v>1.056</v>
      </c>
    </row>
    <row r="50" spans="1:6" ht="45" customHeight="1">
      <c r="A50" s="235">
        <v>10101</v>
      </c>
      <c r="B50" s="235" t="s">
        <v>225</v>
      </c>
      <c r="C50" s="176" t="s">
        <v>983</v>
      </c>
      <c r="D50" s="179">
        <v>7583</v>
      </c>
      <c r="E50" s="179"/>
      <c r="F50" s="238">
        <v>1.0049999999999999</v>
      </c>
    </row>
    <row r="51" spans="1:6" ht="45" customHeight="1">
      <c r="A51" s="236"/>
      <c r="B51" s="236"/>
      <c r="C51" s="176" t="s">
        <v>984</v>
      </c>
      <c r="D51" s="179">
        <v>4750</v>
      </c>
      <c r="E51" s="179"/>
      <c r="F51" s="240"/>
    </row>
    <row r="52" spans="1:6" ht="45">
      <c r="A52" s="175">
        <v>590101</v>
      </c>
      <c r="B52" s="175" t="s">
        <v>104</v>
      </c>
      <c r="C52" s="175"/>
      <c r="D52" s="178"/>
      <c r="E52" s="178">
        <v>26157</v>
      </c>
      <c r="F52" s="181">
        <v>1.04</v>
      </c>
    </row>
    <row r="53" spans="1:6" ht="45">
      <c r="A53" s="176">
        <v>330401</v>
      </c>
      <c r="B53" s="176" t="s">
        <v>61</v>
      </c>
      <c r="C53" s="176"/>
      <c r="D53" s="179">
        <v>4326</v>
      </c>
      <c r="E53" s="179"/>
      <c r="F53" s="182">
        <v>1.113</v>
      </c>
    </row>
    <row r="54" spans="1:6" ht="45" customHeight="1">
      <c r="A54" s="229">
        <v>210101</v>
      </c>
      <c r="B54" s="229" t="s">
        <v>46</v>
      </c>
      <c r="C54" s="175" t="s">
        <v>1084</v>
      </c>
      <c r="D54" s="178">
        <v>7571</v>
      </c>
      <c r="E54" s="178"/>
      <c r="F54" s="226">
        <v>1.0449999999999999</v>
      </c>
    </row>
    <row r="55" spans="1:6" ht="45">
      <c r="A55" s="230"/>
      <c r="B55" s="230"/>
      <c r="C55" s="175" t="s">
        <v>1085</v>
      </c>
      <c r="D55" s="178">
        <v>2755</v>
      </c>
      <c r="E55" s="178"/>
      <c r="F55" s="227"/>
    </row>
    <row r="56" spans="1:6" ht="45">
      <c r="A56" s="230"/>
      <c r="B56" s="230"/>
      <c r="C56" s="175" t="s">
        <v>1086</v>
      </c>
      <c r="D56" s="178">
        <v>11938</v>
      </c>
      <c r="E56" s="178"/>
      <c r="F56" s="227"/>
    </row>
    <row r="57" spans="1:6" ht="45">
      <c r="A57" s="230"/>
      <c r="B57" s="230"/>
      <c r="C57" s="175" t="s">
        <v>1087</v>
      </c>
      <c r="D57" s="178">
        <v>10235</v>
      </c>
      <c r="E57" s="178"/>
      <c r="F57" s="227"/>
    </row>
    <row r="58" spans="1:6" ht="45">
      <c r="A58" s="230"/>
      <c r="B58" s="230"/>
      <c r="C58" s="175" t="s">
        <v>1088</v>
      </c>
      <c r="D58" s="178">
        <v>8880</v>
      </c>
      <c r="E58" s="178"/>
      <c r="F58" s="227"/>
    </row>
    <row r="59" spans="1:6" ht="45">
      <c r="A59" s="230"/>
      <c r="B59" s="230"/>
      <c r="C59" s="175" t="s">
        <v>1089</v>
      </c>
      <c r="D59" s="178">
        <v>4851</v>
      </c>
      <c r="E59" s="178"/>
      <c r="F59" s="227"/>
    </row>
    <row r="60" spans="1:6" ht="45">
      <c r="A60" s="230"/>
      <c r="B60" s="230"/>
      <c r="C60" s="175" t="s">
        <v>1090</v>
      </c>
      <c r="D60" s="178">
        <v>5992</v>
      </c>
      <c r="E60" s="178"/>
      <c r="F60" s="227"/>
    </row>
    <row r="61" spans="1:6" ht="60" customHeight="1">
      <c r="A61" s="235">
        <v>20101</v>
      </c>
      <c r="B61" s="235" t="s">
        <v>24</v>
      </c>
      <c r="C61" s="176" t="s">
        <v>985</v>
      </c>
      <c r="D61" s="179">
        <v>1312</v>
      </c>
      <c r="E61" s="179"/>
      <c r="F61" s="238">
        <v>1.056</v>
      </c>
    </row>
    <row r="62" spans="1:6" ht="60" customHeight="1">
      <c r="A62" s="236"/>
      <c r="B62" s="236"/>
      <c r="C62" s="176" t="s">
        <v>986</v>
      </c>
      <c r="D62" s="179">
        <v>1897</v>
      </c>
      <c r="E62" s="179"/>
      <c r="F62" s="240"/>
    </row>
    <row r="63" spans="1:6" ht="60" customHeight="1">
      <c r="A63" s="236"/>
      <c r="B63" s="236"/>
      <c r="C63" s="176" t="s">
        <v>987</v>
      </c>
      <c r="D63" s="179">
        <v>4357</v>
      </c>
      <c r="E63" s="179"/>
      <c r="F63" s="240"/>
    </row>
    <row r="64" spans="1:6" ht="60" customHeight="1">
      <c r="A64" s="236"/>
      <c r="B64" s="236"/>
      <c r="C64" s="176" t="s">
        <v>988</v>
      </c>
      <c r="D64" s="179">
        <v>2322</v>
      </c>
      <c r="E64" s="179"/>
      <c r="F64" s="240"/>
    </row>
    <row r="65" spans="1:6" ht="60" customHeight="1">
      <c r="A65" s="236"/>
      <c r="B65" s="236"/>
      <c r="C65" s="176" t="s">
        <v>989</v>
      </c>
      <c r="D65" s="179"/>
      <c r="E65" s="179">
        <v>20077</v>
      </c>
      <c r="F65" s="240"/>
    </row>
    <row r="66" spans="1:6" ht="60" customHeight="1">
      <c r="A66" s="236"/>
      <c r="B66" s="236"/>
      <c r="C66" s="176" t="s">
        <v>990</v>
      </c>
      <c r="D66" s="179">
        <v>3724</v>
      </c>
      <c r="E66" s="179"/>
      <c r="F66" s="240"/>
    </row>
    <row r="67" spans="1:6" ht="60" customHeight="1">
      <c r="A67" s="237"/>
      <c r="B67" s="237"/>
      <c r="C67" s="176" t="s">
        <v>991</v>
      </c>
      <c r="D67" s="179">
        <v>2761</v>
      </c>
      <c r="E67" s="179"/>
      <c r="F67" s="239"/>
    </row>
    <row r="68" spans="1:6" ht="30">
      <c r="A68" s="229">
        <v>310801</v>
      </c>
      <c r="B68" s="229" t="s">
        <v>143</v>
      </c>
      <c r="C68" s="175" t="s">
        <v>497</v>
      </c>
      <c r="D68" s="178"/>
      <c r="E68" s="178">
        <v>31686</v>
      </c>
      <c r="F68" s="226">
        <v>1.0489999999999999</v>
      </c>
    </row>
    <row r="69" spans="1:6" ht="45">
      <c r="A69" s="231"/>
      <c r="B69" s="231"/>
      <c r="C69" s="175" t="s">
        <v>1134</v>
      </c>
      <c r="D69" s="178">
        <v>4897</v>
      </c>
      <c r="E69" s="178"/>
      <c r="F69" s="228"/>
    </row>
    <row r="70" spans="1:6" ht="45">
      <c r="A70" s="176">
        <v>331201</v>
      </c>
      <c r="B70" s="176" t="s">
        <v>64</v>
      </c>
      <c r="C70" s="176" t="s">
        <v>176</v>
      </c>
      <c r="D70" s="179">
        <v>12299</v>
      </c>
      <c r="E70" s="179"/>
      <c r="F70" s="182">
        <v>1.113</v>
      </c>
    </row>
    <row r="71" spans="1:6" ht="45" customHeight="1">
      <c r="A71" s="229">
        <v>140201</v>
      </c>
      <c r="B71" s="229" t="s">
        <v>38</v>
      </c>
      <c r="C71" s="175" t="s">
        <v>1052</v>
      </c>
      <c r="D71" s="178">
        <v>8380</v>
      </c>
      <c r="E71" s="178"/>
      <c r="F71" s="226">
        <v>1.079</v>
      </c>
    </row>
    <row r="72" spans="1:6" ht="45" customHeight="1">
      <c r="A72" s="230"/>
      <c r="B72" s="230"/>
      <c r="C72" s="175" t="s">
        <v>1053</v>
      </c>
      <c r="D72" s="178">
        <v>5389</v>
      </c>
      <c r="E72" s="178"/>
      <c r="F72" s="227"/>
    </row>
    <row r="73" spans="1:6" ht="45" customHeight="1">
      <c r="A73" s="230"/>
      <c r="B73" s="230"/>
      <c r="C73" s="175" t="s">
        <v>1054</v>
      </c>
      <c r="D73" s="178">
        <v>1766</v>
      </c>
      <c r="E73" s="178"/>
      <c r="F73" s="227"/>
    </row>
    <row r="74" spans="1:6" ht="45" customHeight="1">
      <c r="A74" s="230"/>
      <c r="B74" s="230"/>
      <c r="C74" s="175" t="s">
        <v>1055</v>
      </c>
      <c r="D74" s="178"/>
      <c r="E74" s="178">
        <v>23992</v>
      </c>
      <c r="F74" s="227"/>
    </row>
    <row r="75" spans="1:6" ht="45">
      <c r="A75" s="230"/>
      <c r="B75" s="230"/>
      <c r="C75" s="175" t="s">
        <v>1056</v>
      </c>
      <c r="D75" s="178">
        <v>5307</v>
      </c>
      <c r="E75" s="178"/>
      <c r="F75" s="227"/>
    </row>
    <row r="76" spans="1:6" ht="45" customHeight="1">
      <c r="A76" s="231"/>
      <c r="B76" s="231"/>
      <c r="C76" s="175" t="s">
        <v>1057</v>
      </c>
      <c r="D76" s="178">
        <v>7237</v>
      </c>
      <c r="E76" s="178"/>
      <c r="F76" s="228"/>
    </row>
    <row r="77" spans="1:6" ht="45">
      <c r="A77" s="176">
        <v>330501</v>
      </c>
      <c r="B77" s="176" t="s">
        <v>62</v>
      </c>
      <c r="C77" s="176"/>
      <c r="D77" s="179">
        <v>7039</v>
      </c>
      <c r="E77" s="179"/>
      <c r="F77" s="182">
        <v>1.113</v>
      </c>
    </row>
    <row r="78" spans="1:6" ht="45">
      <c r="A78" s="229">
        <v>40101</v>
      </c>
      <c r="B78" s="229" t="s">
        <v>27</v>
      </c>
      <c r="C78" s="175" t="s">
        <v>994</v>
      </c>
      <c r="D78" s="178">
        <v>2209</v>
      </c>
      <c r="E78" s="178"/>
      <c r="F78" s="226">
        <v>1.0349999999999999</v>
      </c>
    </row>
    <row r="79" spans="1:6" ht="45" customHeight="1">
      <c r="A79" s="230"/>
      <c r="B79" s="230"/>
      <c r="C79" s="175" t="s">
        <v>995</v>
      </c>
      <c r="D79" s="178">
        <v>3196</v>
      </c>
      <c r="E79" s="178"/>
      <c r="F79" s="227"/>
    </row>
    <row r="80" spans="1:6" ht="45" customHeight="1">
      <c r="A80" s="230"/>
      <c r="B80" s="230"/>
      <c r="C80" s="175" t="s">
        <v>996</v>
      </c>
      <c r="D80" s="178">
        <v>5236</v>
      </c>
      <c r="E80" s="178"/>
      <c r="F80" s="227"/>
    </row>
    <row r="81" spans="1:6" ht="45" customHeight="1">
      <c r="A81" s="230"/>
      <c r="B81" s="230"/>
      <c r="C81" s="175" t="s">
        <v>997</v>
      </c>
      <c r="D81" s="178">
        <v>1816</v>
      </c>
      <c r="E81" s="178"/>
      <c r="F81" s="227"/>
    </row>
    <row r="82" spans="1:6" ht="30">
      <c r="A82" s="230"/>
      <c r="B82" s="230"/>
      <c r="C82" s="175" t="s">
        <v>998</v>
      </c>
      <c r="D82" s="178">
        <v>4136</v>
      </c>
      <c r="E82" s="178"/>
      <c r="F82" s="227"/>
    </row>
    <row r="83" spans="1:6" ht="45">
      <c r="A83" s="230"/>
      <c r="B83" s="230"/>
      <c r="C83" s="175" t="s">
        <v>999</v>
      </c>
      <c r="D83" s="178">
        <v>4136</v>
      </c>
      <c r="E83" s="178"/>
      <c r="F83" s="227"/>
    </row>
    <row r="84" spans="1:6" ht="45">
      <c r="A84" s="230"/>
      <c r="B84" s="230"/>
      <c r="C84" s="175" t="s">
        <v>1000</v>
      </c>
      <c r="D84" s="178">
        <v>1703</v>
      </c>
      <c r="E84" s="178"/>
      <c r="F84" s="227"/>
    </row>
    <row r="85" spans="1:6" ht="45">
      <c r="A85" s="230"/>
      <c r="B85" s="230"/>
      <c r="C85" s="175" t="s">
        <v>1001</v>
      </c>
      <c r="D85" s="178">
        <v>1703</v>
      </c>
      <c r="E85" s="178"/>
      <c r="F85" s="227"/>
    </row>
    <row r="86" spans="1:6" ht="45">
      <c r="A86" s="231"/>
      <c r="B86" s="231"/>
      <c r="C86" s="175" t="s">
        <v>1002</v>
      </c>
      <c r="D86" s="178">
        <v>1756</v>
      </c>
      <c r="E86" s="178"/>
      <c r="F86" s="228"/>
    </row>
    <row r="87" spans="1:6" ht="60" customHeight="1">
      <c r="A87" s="235">
        <v>60101</v>
      </c>
      <c r="B87" s="235" t="s">
        <v>31</v>
      </c>
      <c r="C87" s="176" t="s">
        <v>1012</v>
      </c>
      <c r="D87" s="179">
        <v>10296</v>
      </c>
      <c r="E87" s="179"/>
      <c r="F87" s="238">
        <v>1.0349999999999999</v>
      </c>
    </row>
    <row r="88" spans="1:6" ht="60" customHeight="1">
      <c r="A88" s="236"/>
      <c r="B88" s="236"/>
      <c r="C88" s="176" t="s">
        <v>1013</v>
      </c>
      <c r="D88" s="179">
        <v>4249</v>
      </c>
      <c r="E88" s="179"/>
      <c r="F88" s="240"/>
    </row>
    <row r="89" spans="1:6" ht="60" customHeight="1">
      <c r="A89" s="236"/>
      <c r="B89" s="236"/>
      <c r="C89" s="176" t="s">
        <v>1014</v>
      </c>
      <c r="D89" s="179">
        <v>2015</v>
      </c>
      <c r="E89" s="179"/>
      <c r="F89" s="240"/>
    </row>
    <row r="90" spans="1:6" ht="60" customHeight="1">
      <c r="A90" s="236"/>
      <c r="B90" s="236"/>
      <c r="C90" s="176" t="s">
        <v>1015</v>
      </c>
      <c r="D90" s="179">
        <v>9997</v>
      </c>
      <c r="E90" s="179"/>
      <c r="F90" s="240"/>
    </row>
    <row r="91" spans="1:6" ht="60" customHeight="1">
      <c r="A91" s="236"/>
      <c r="B91" s="236"/>
      <c r="C91" s="176" t="s">
        <v>1016</v>
      </c>
      <c r="D91" s="179">
        <v>6317</v>
      </c>
      <c r="E91" s="179"/>
      <c r="F91" s="240"/>
    </row>
    <row r="92" spans="1:6" ht="60" customHeight="1">
      <c r="A92" s="236"/>
      <c r="B92" s="236"/>
      <c r="C92" s="176" t="s">
        <v>1017</v>
      </c>
      <c r="D92" s="179">
        <v>5886</v>
      </c>
      <c r="E92" s="179"/>
      <c r="F92" s="240"/>
    </row>
    <row r="93" spans="1:6" ht="60" customHeight="1">
      <c r="A93" s="236"/>
      <c r="B93" s="236"/>
      <c r="C93" s="176" t="s">
        <v>1018</v>
      </c>
      <c r="D93" s="179">
        <v>7330</v>
      </c>
      <c r="E93" s="179"/>
      <c r="F93" s="240"/>
    </row>
    <row r="94" spans="1:6" ht="60" customHeight="1">
      <c r="A94" s="236"/>
      <c r="B94" s="236"/>
      <c r="C94" s="176" t="s">
        <v>1019</v>
      </c>
      <c r="D94" s="179">
        <v>6850</v>
      </c>
      <c r="E94" s="179"/>
      <c r="F94" s="240"/>
    </row>
    <row r="95" spans="1:6" ht="60" customHeight="1">
      <c r="A95" s="237"/>
      <c r="B95" s="237"/>
      <c r="C95" s="176" t="s">
        <v>1020</v>
      </c>
      <c r="D95" s="179">
        <v>2560</v>
      </c>
      <c r="E95" s="179"/>
      <c r="F95" s="239"/>
    </row>
    <row r="96" spans="1:6" ht="45">
      <c r="A96" s="229">
        <v>80101</v>
      </c>
      <c r="B96" s="229" t="s">
        <v>113</v>
      </c>
      <c r="C96" s="175" t="s">
        <v>1021</v>
      </c>
      <c r="D96" s="178">
        <v>459</v>
      </c>
      <c r="E96" s="178"/>
      <c r="F96" s="226">
        <v>1.0329999999999999</v>
      </c>
    </row>
    <row r="97" spans="1:6" ht="45">
      <c r="A97" s="230"/>
      <c r="B97" s="230"/>
      <c r="C97" s="175" t="s">
        <v>1022</v>
      </c>
      <c r="D97" s="178">
        <v>415</v>
      </c>
      <c r="E97" s="178"/>
      <c r="F97" s="227"/>
    </row>
    <row r="98" spans="1:6" ht="60">
      <c r="A98" s="230"/>
      <c r="B98" s="230"/>
      <c r="C98" s="175" t="s">
        <v>1023</v>
      </c>
      <c r="D98" s="178">
        <v>660</v>
      </c>
      <c r="E98" s="178"/>
      <c r="F98" s="227"/>
    </row>
    <row r="99" spans="1:6" ht="60" customHeight="1">
      <c r="A99" s="230"/>
      <c r="B99" s="230"/>
      <c r="C99" s="175" t="s">
        <v>1024</v>
      </c>
      <c r="D99" s="178">
        <v>450</v>
      </c>
      <c r="E99" s="178"/>
      <c r="F99" s="227"/>
    </row>
    <row r="100" spans="1:6" ht="60" customHeight="1">
      <c r="A100" s="230"/>
      <c r="B100" s="230"/>
      <c r="C100" s="175" t="s">
        <v>1025</v>
      </c>
      <c r="D100" s="178">
        <v>3765</v>
      </c>
      <c r="E100" s="178"/>
      <c r="F100" s="227"/>
    </row>
    <row r="101" spans="1:6" ht="45">
      <c r="A101" s="230"/>
      <c r="B101" s="230"/>
      <c r="C101" s="175" t="s">
        <v>1026</v>
      </c>
      <c r="D101" s="178">
        <v>196</v>
      </c>
      <c r="E101" s="178"/>
      <c r="F101" s="227"/>
    </row>
    <row r="102" spans="1:6" ht="60" customHeight="1">
      <c r="A102" s="230"/>
      <c r="B102" s="230"/>
      <c r="C102" s="175" t="s">
        <v>1027</v>
      </c>
      <c r="D102" s="178">
        <v>450</v>
      </c>
      <c r="E102" s="178"/>
      <c r="F102" s="227"/>
    </row>
    <row r="103" spans="1:6" ht="60" customHeight="1">
      <c r="A103" s="230"/>
      <c r="B103" s="230"/>
      <c r="C103" s="175" t="s">
        <v>1028</v>
      </c>
      <c r="D103" s="178">
        <v>3816</v>
      </c>
      <c r="E103" s="178"/>
      <c r="F103" s="227"/>
    </row>
    <row r="104" spans="1:6" ht="60" customHeight="1">
      <c r="A104" s="230"/>
      <c r="B104" s="230"/>
      <c r="C104" s="175" t="s">
        <v>1029</v>
      </c>
      <c r="D104" s="178">
        <v>1561</v>
      </c>
      <c r="E104" s="178"/>
      <c r="F104" s="227"/>
    </row>
    <row r="105" spans="1:6" ht="60" customHeight="1">
      <c r="A105" s="230"/>
      <c r="B105" s="230"/>
      <c r="C105" s="175" t="s">
        <v>1030</v>
      </c>
      <c r="D105" s="178">
        <v>1462</v>
      </c>
      <c r="E105" s="178"/>
      <c r="F105" s="227"/>
    </row>
    <row r="106" spans="1:6" ht="60" customHeight="1">
      <c r="A106" s="230"/>
      <c r="B106" s="230"/>
      <c r="C106" s="175" t="s">
        <v>1031</v>
      </c>
      <c r="D106" s="178">
        <v>425</v>
      </c>
      <c r="E106" s="178"/>
      <c r="F106" s="227"/>
    </row>
    <row r="107" spans="1:6" ht="60" customHeight="1">
      <c r="A107" s="230"/>
      <c r="B107" s="230"/>
      <c r="C107" s="175" t="s">
        <v>1032</v>
      </c>
      <c r="D107" s="178">
        <v>2714</v>
      </c>
      <c r="E107" s="178"/>
      <c r="F107" s="227"/>
    </row>
    <row r="108" spans="1:6" ht="60" customHeight="1">
      <c r="A108" s="230"/>
      <c r="B108" s="230"/>
      <c r="C108" s="175" t="s">
        <v>1033</v>
      </c>
      <c r="D108" s="178">
        <v>3937</v>
      </c>
      <c r="E108" s="178"/>
      <c r="F108" s="227"/>
    </row>
    <row r="109" spans="1:6" ht="60" customHeight="1">
      <c r="A109" s="230"/>
      <c r="B109" s="230"/>
      <c r="C109" s="175" t="s">
        <v>1034</v>
      </c>
      <c r="D109" s="178">
        <v>3046</v>
      </c>
      <c r="E109" s="178"/>
      <c r="F109" s="227"/>
    </row>
    <row r="110" spans="1:6" ht="60" customHeight="1">
      <c r="A110" s="230"/>
      <c r="B110" s="230"/>
      <c r="C110" s="175" t="s">
        <v>1035</v>
      </c>
      <c r="D110" s="178">
        <v>441</v>
      </c>
      <c r="E110" s="178"/>
      <c r="F110" s="227"/>
    </row>
    <row r="111" spans="1:6" ht="60" customHeight="1">
      <c r="A111" s="231"/>
      <c r="B111" s="231"/>
      <c r="C111" s="175" t="s">
        <v>1036</v>
      </c>
      <c r="D111" s="178">
        <v>3046</v>
      </c>
      <c r="E111" s="178"/>
      <c r="F111" s="228"/>
    </row>
    <row r="112" spans="1:6" ht="45">
      <c r="A112" s="176">
        <v>540401</v>
      </c>
      <c r="B112" s="176" t="s">
        <v>92</v>
      </c>
      <c r="C112" s="176"/>
      <c r="D112" s="179" t="s">
        <v>1274</v>
      </c>
      <c r="E112" s="179"/>
      <c r="F112" s="182">
        <v>1.113</v>
      </c>
    </row>
    <row r="113" spans="1:6" ht="45">
      <c r="A113" s="229">
        <v>110101</v>
      </c>
      <c r="B113" s="229" t="s">
        <v>35</v>
      </c>
      <c r="C113" s="175" t="s">
        <v>1037</v>
      </c>
      <c r="D113" s="178">
        <v>1867</v>
      </c>
      <c r="E113" s="178"/>
      <c r="F113" s="226">
        <v>1.0640000000000001</v>
      </c>
    </row>
    <row r="114" spans="1:6" ht="45">
      <c r="A114" s="230"/>
      <c r="B114" s="230"/>
      <c r="C114" s="175" t="s">
        <v>1038</v>
      </c>
      <c r="D114" s="178">
        <v>2028</v>
      </c>
      <c r="E114" s="178"/>
      <c r="F114" s="227"/>
    </row>
    <row r="115" spans="1:6" ht="45">
      <c r="A115" s="230"/>
      <c r="B115" s="230"/>
      <c r="C115" s="175" t="s">
        <v>1039</v>
      </c>
      <c r="D115" s="178">
        <v>2044</v>
      </c>
      <c r="E115" s="178"/>
      <c r="F115" s="227"/>
    </row>
    <row r="116" spans="1:6" ht="45">
      <c r="A116" s="230"/>
      <c r="B116" s="230"/>
      <c r="C116" s="175" t="s">
        <v>1040</v>
      </c>
      <c r="D116" s="178">
        <v>4649</v>
      </c>
      <c r="E116" s="178"/>
      <c r="F116" s="227"/>
    </row>
    <row r="117" spans="1:6" ht="45" customHeight="1">
      <c r="A117" s="230"/>
      <c r="B117" s="230"/>
      <c r="C117" s="175" t="s">
        <v>1041</v>
      </c>
      <c r="D117" s="178"/>
      <c r="E117" s="178">
        <v>26456</v>
      </c>
      <c r="F117" s="227"/>
    </row>
    <row r="118" spans="1:6" ht="45">
      <c r="A118" s="230"/>
      <c r="B118" s="230"/>
      <c r="C118" s="175" t="s">
        <v>1042</v>
      </c>
      <c r="D118" s="178">
        <v>2027</v>
      </c>
      <c r="E118" s="178"/>
      <c r="F118" s="227"/>
    </row>
    <row r="119" spans="1:6" ht="45" customHeight="1">
      <c r="A119" s="230"/>
      <c r="B119" s="230"/>
      <c r="C119" s="175" t="s">
        <v>1043</v>
      </c>
      <c r="D119" s="178"/>
      <c r="E119" s="178"/>
      <c r="F119" s="227"/>
    </row>
    <row r="120" spans="1:6" ht="45" customHeight="1">
      <c r="A120" s="231"/>
      <c r="B120" s="231"/>
      <c r="C120" s="175" t="s">
        <v>1044</v>
      </c>
      <c r="D120" s="178"/>
      <c r="E120" s="178"/>
      <c r="F120" s="228"/>
    </row>
    <row r="121" spans="1:6" ht="45" customHeight="1">
      <c r="A121" s="235">
        <v>140101</v>
      </c>
      <c r="B121" s="235" t="s">
        <v>37</v>
      </c>
      <c r="C121" s="176" t="s">
        <v>987</v>
      </c>
      <c r="D121" s="179">
        <v>9757</v>
      </c>
      <c r="E121" s="179"/>
      <c r="F121" s="238">
        <v>1.081</v>
      </c>
    </row>
    <row r="122" spans="1:6" ht="45" customHeight="1">
      <c r="A122" s="236"/>
      <c r="B122" s="236"/>
      <c r="C122" s="176" t="s">
        <v>989</v>
      </c>
      <c r="D122" s="179"/>
      <c r="E122" s="179">
        <v>42004</v>
      </c>
      <c r="F122" s="240"/>
    </row>
    <row r="123" spans="1:6" ht="45" customHeight="1">
      <c r="A123" s="236"/>
      <c r="B123" s="236"/>
      <c r="C123" s="176" t="s">
        <v>1045</v>
      </c>
      <c r="D123" s="179">
        <v>3835</v>
      </c>
      <c r="E123" s="179"/>
      <c r="F123" s="240"/>
    </row>
    <row r="124" spans="1:6" ht="45" customHeight="1">
      <c r="A124" s="236"/>
      <c r="B124" s="236"/>
      <c r="C124" s="176" t="s">
        <v>1046</v>
      </c>
      <c r="D124" s="179">
        <v>4862</v>
      </c>
      <c r="E124" s="179"/>
      <c r="F124" s="240"/>
    </row>
    <row r="125" spans="1:6" ht="45" customHeight="1">
      <c r="A125" s="236"/>
      <c r="B125" s="236"/>
      <c r="C125" s="176" t="s">
        <v>1047</v>
      </c>
      <c r="D125" s="179">
        <v>1761</v>
      </c>
      <c r="E125" s="179"/>
      <c r="F125" s="240"/>
    </row>
    <row r="126" spans="1:6" ht="45" customHeight="1">
      <c r="A126" s="236"/>
      <c r="B126" s="236"/>
      <c r="C126" s="176" t="s">
        <v>1048</v>
      </c>
      <c r="D126" s="179">
        <v>10851</v>
      </c>
      <c r="E126" s="179"/>
      <c r="F126" s="240"/>
    </row>
    <row r="127" spans="1:6" ht="45" customHeight="1">
      <c r="A127" s="236"/>
      <c r="B127" s="236"/>
      <c r="C127" s="176" t="s">
        <v>1049</v>
      </c>
      <c r="D127" s="179">
        <v>3883</v>
      </c>
      <c r="E127" s="179"/>
      <c r="F127" s="240"/>
    </row>
    <row r="128" spans="1:6" ht="45" customHeight="1">
      <c r="A128" s="236"/>
      <c r="B128" s="236"/>
      <c r="C128" s="176" t="s">
        <v>1050</v>
      </c>
      <c r="D128" s="179">
        <v>4956</v>
      </c>
      <c r="E128" s="179"/>
      <c r="F128" s="240"/>
    </row>
    <row r="129" spans="1:6" ht="45" customHeight="1">
      <c r="A129" s="237"/>
      <c r="B129" s="237"/>
      <c r="C129" s="176" t="s">
        <v>1051</v>
      </c>
      <c r="D129" s="179">
        <v>10285</v>
      </c>
      <c r="E129" s="179"/>
      <c r="F129" s="239"/>
    </row>
    <row r="130" spans="1:6" ht="45" customHeight="1">
      <c r="A130" s="229">
        <v>160101</v>
      </c>
      <c r="B130" s="229" t="s">
        <v>40</v>
      </c>
      <c r="C130" s="175" t="s">
        <v>1058</v>
      </c>
      <c r="D130" s="178">
        <v>18824</v>
      </c>
      <c r="E130" s="178"/>
      <c r="F130" s="226">
        <v>1.0960000000000001</v>
      </c>
    </row>
    <row r="131" spans="1:6" ht="45">
      <c r="A131" s="230"/>
      <c r="B131" s="230"/>
      <c r="C131" s="175" t="s">
        <v>1059</v>
      </c>
      <c r="D131" s="178">
        <v>2388</v>
      </c>
      <c r="E131" s="178"/>
      <c r="F131" s="227"/>
    </row>
    <row r="132" spans="1:6" ht="45" customHeight="1">
      <c r="A132" s="230"/>
      <c r="B132" s="230"/>
      <c r="C132" s="175" t="s">
        <v>1060</v>
      </c>
      <c r="D132" s="178">
        <v>4272</v>
      </c>
      <c r="E132" s="178"/>
      <c r="F132" s="227"/>
    </row>
    <row r="133" spans="1:6" ht="45" customHeight="1">
      <c r="A133" s="230"/>
      <c r="B133" s="230"/>
      <c r="C133" s="175" t="s">
        <v>1061</v>
      </c>
      <c r="D133" s="178">
        <v>13772</v>
      </c>
      <c r="E133" s="178"/>
      <c r="F133" s="227"/>
    </row>
    <row r="134" spans="1:6" ht="45" customHeight="1">
      <c r="A134" s="230"/>
      <c r="B134" s="230"/>
      <c r="C134" s="175" t="s">
        <v>1062</v>
      </c>
      <c r="D134" s="178">
        <v>4205</v>
      </c>
      <c r="E134" s="178"/>
      <c r="F134" s="227"/>
    </row>
    <row r="135" spans="1:6" ht="45" customHeight="1">
      <c r="A135" s="230"/>
      <c r="B135" s="230"/>
      <c r="C135" s="175" t="s">
        <v>1063</v>
      </c>
      <c r="D135" s="178">
        <v>1760</v>
      </c>
      <c r="E135" s="178"/>
      <c r="F135" s="227"/>
    </row>
    <row r="136" spans="1:6" ht="45">
      <c r="A136" s="230"/>
      <c r="B136" s="230"/>
      <c r="C136" s="175" t="s">
        <v>1064</v>
      </c>
      <c r="D136" s="178">
        <v>1568</v>
      </c>
      <c r="E136" s="178"/>
      <c r="F136" s="227"/>
    </row>
    <row r="137" spans="1:6" ht="45">
      <c r="A137" s="231"/>
      <c r="B137" s="231"/>
      <c r="C137" s="175" t="s">
        <v>1065</v>
      </c>
      <c r="D137" s="178">
        <v>2380</v>
      </c>
      <c r="E137" s="178"/>
      <c r="F137" s="228"/>
    </row>
    <row r="138" spans="1:6" ht="45">
      <c r="A138" s="176">
        <v>170201</v>
      </c>
      <c r="B138" s="176" t="s">
        <v>140</v>
      </c>
      <c r="C138" s="176" t="s">
        <v>1041</v>
      </c>
      <c r="D138" s="179"/>
      <c r="E138" s="179">
        <v>24422</v>
      </c>
      <c r="F138" s="182">
        <v>1.04</v>
      </c>
    </row>
    <row r="139" spans="1:6" ht="60" customHeight="1">
      <c r="A139" s="229">
        <v>190101</v>
      </c>
      <c r="B139" s="229" t="s">
        <v>43</v>
      </c>
      <c r="C139" s="175" t="s">
        <v>1073</v>
      </c>
      <c r="D139" s="178">
        <v>13907</v>
      </c>
      <c r="E139" s="178"/>
      <c r="F139" s="226">
        <v>1.024</v>
      </c>
    </row>
    <row r="140" spans="1:6" ht="60" customHeight="1">
      <c r="A140" s="230"/>
      <c r="B140" s="230"/>
      <c r="C140" s="175" t="s">
        <v>1074</v>
      </c>
      <c r="D140" s="178">
        <v>4136</v>
      </c>
      <c r="E140" s="178"/>
      <c r="F140" s="227"/>
    </row>
    <row r="141" spans="1:6" ht="60" customHeight="1">
      <c r="A141" s="230"/>
      <c r="B141" s="230"/>
      <c r="C141" s="175" t="s">
        <v>1075</v>
      </c>
      <c r="D141" s="178">
        <v>11339</v>
      </c>
      <c r="E141" s="178"/>
      <c r="F141" s="227"/>
    </row>
    <row r="142" spans="1:6" ht="60" customHeight="1">
      <c r="A142" s="230"/>
      <c r="B142" s="230"/>
      <c r="C142" s="175" t="s">
        <v>1076</v>
      </c>
      <c r="D142" s="178">
        <v>1604</v>
      </c>
      <c r="E142" s="178"/>
      <c r="F142" s="227"/>
    </row>
    <row r="143" spans="1:6" ht="60" customHeight="1">
      <c r="A143" s="230"/>
      <c r="B143" s="230"/>
      <c r="C143" s="175" t="s">
        <v>1077</v>
      </c>
      <c r="D143" s="178">
        <v>1276</v>
      </c>
      <c r="E143" s="178"/>
      <c r="F143" s="227"/>
    </row>
    <row r="144" spans="1:6" ht="60" customHeight="1">
      <c r="A144" s="230"/>
      <c r="B144" s="230"/>
      <c r="C144" s="175" t="s">
        <v>1078</v>
      </c>
      <c r="D144" s="178">
        <v>8209</v>
      </c>
      <c r="E144" s="178"/>
      <c r="F144" s="227"/>
    </row>
    <row r="145" spans="1:6" ht="60" customHeight="1">
      <c r="A145" s="231"/>
      <c r="B145" s="231"/>
      <c r="C145" s="175" t="s">
        <v>1079</v>
      </c>
      <c r="D145" s="178">
        <v>333</v>
      </c>
      <c r="E145" s="178"/>
      <c r="F145" s="228"/>
    </row>
    <row r="146" spans="1:6" ht="45">
      <c r="A146" s="176">
        <v>261501</v>
      </c>
      <c r="B146" s="176" t="s">
        <v>109</v>
      </c>
      <c r="C146" s="176"/>
      <c r="D146" s="179"/>
      <c r="E146" s="179">
        <v>34056</v>
      </c>
      <c r="F146" s="182">
        <v>1.04</v>
      </c>
    </row>
    <row r="147" spans="1:6" ht="45" customHeight="1">
      <c r="A147" s="229">
        <v>200301</v>
      </c>
      <c r="B147" s="229" t="s">
        <v>44</v>
      </c>
      <c r="C147" s="175" t="s">
        <v>1080</v>
      </c>
      <c r="D147" s="178">
        <v>2001</v>
      </c>
      <c r="E147" s="178"/>
      <c r="F147" s="226">
        <v>1.004</v>
      </c>
    </row>
    <row r="148" spans="1:6" ht="45" customHeight="1">
      <c r="A148" s="231"/>
      <c r="B148" s="231"/>
      <c r="C148" s="175" t="s">
        <v>1081</v>
      </c>
      <c r="D148" s="178">
        <v>1063</v>
      </c>
      <c r="E148" s="178"/>
      <c r="F148" s="228"/>
    </row>
    <row r="149" spans="1:6" ht="45">
      <c r="A149" s="241">
        <v>200401</v>
      </c>
      <c r="B149" s="241" t="s">
        <v>45</v>
      </c>
      <c r="C149" s="162" t="s">
        <v>1082</v>
      </c>
      <c r="D149" s="183">
        <v>10993</v>
      </c>
      <c r="E149" s="183"/>
      <c r="F149" s="232">
        <v>1.016</v>
      </c>
    </row>
    <row r="150" spans="1:6" ht="45">
      <c r="A150" s="242"/>
      <c r="B150" s="242"/>
      <c r="C150" s="162" t="s">
        <v>1083</v>
      </c>
      <c r="D150" s="183">
        <v>9293</v>
      </c>
      <c r="E150" s="183"/>
      <c r="F150" s="234"/>
    </row>
    <row r="151" spans="1:6" ht="60">
      <c r="A151" s="175">
        <v>580301</v>
      </c>
      <c r="B151" s="175" t="s">
        <v>103</v>
      </c>
      <c r="C151" s="175"/>
      <c r="D151" s="178">
        <v>9768</v>
      </c>
      <c r="E151" s="178"/>
      <c r="F151" s="181">
        <v>1.113</v>
      </c>
    </row>
    <row r="152" spans="1:6" ht="45">
      <c r="A152" s="162">
        <v>580201</v>
      </c>
      <c r="B152" s="162" t="s">
        <v>102</v>
      </c>
      <c r="C152" s="162"/>
      <c r="D152" s="183"/>
      <c r="E152" s="183">
        <v>30344</v>
      </c>
      <c r="F152" s="184">
        <v>1.04</v>
      </c>
    </row>
    <row r="153" spans="1:6" ht="45">
      <c r="A153" s="175">
        <v>330201</v>
      </c>
      <c r="B153" s="175" t="s">
        <v>60</v>
      </c>
      <c r="C153" s="175"/>
      <c r="D153" s="178">
        <v>19799</v>
      </c>
      <c r="E153" s="178"/>
      <c r="F153" s="181">
        <v>1.113</v>
      </c>
    </row>
    <row r="154" spans="1:6" ht="45" customHeight="1">
      <c r="A154" s="235">
        <v>330301</v>
      </c>
      <c r="B154" s="235" t="s">
        <v>116</v>
      </c>
      <c r="C154" s="176" t="s">
        <v>1110</v>
      </c>
      <c r="D154" s="179"/>
      <c r="E154" s="179">
        <v>25168</v>
      </c>
      <c r="F154" s="238">
        <v>1.0409999999999999</v>
      </c>
    </row>
    <row r="155" spans="1:6" ht="45" customHeight="1">
      <c r="A155" s="237"/>
      <c r="B155" s="237"/>
      <c r="C155" s="176" t="s">
        <v>1161</v>
      </c>
      <c r="D155" s="179"/>
      <c r="E155" s="179">
        <v>31016</v>
      </c>
      <c r="F155" s="239"/>
    </row>
    <row r="156" spans="1:6" ht="60" customHeight="1">
      <c r="A156" s="229">
        <v>220101</v>
      </c>
      <c r="B156" s="229" t="s">
        <v>48</v>
      </c>
      <c r="C156" s="175" t="s">
        <v>1091</v>
      </c>
      <c r="D156" s="178">
        <v>17028</v>
      </c>
      <c r="E156" s="178"/>
      <c r="F156" s="226">
        <v>1.113</v>
      </c>
    </row>
    <row r="157" spans="1:6" ht="60" customHeight="1">
      <c r="A157" s="230"/>
      <c r="B157" s="230"/>
      <c r="C157" s="175" t="s">
        <v>1092</v>
      </c>
      <c r="D157" s="178">
        <v>783</v>
      </c>
      <c r="E157" s="178"/>
      <c r="F157" s="227"/>
    </row>
    <row r="158" spans="1:6" ht="60" customHeight="1">
      <c r="A158" s="231"/>
      <c r="B158" s="231"/>
      <c r="C158" s="175" t="s">
        <v>1093</v>
      </c>
      <c r="D158" s="178">
        <v>1672</v>
      </c>
      <c r="E158" s="178"/>
      <c r="F158" s="228"/>
    </row>
    <row r="159" spans="1:6" ht="45">
      <c r="A159" s="176">
        <v>350301</v>
      </c>
      <c r="B159" s="176" t="s">
        <v>69</v>
      </c>
      <c r="C159" s="176"/>
      <c r="D159" s="179"/>
      <c r="E159" s="179">
        <v>27585</v>
      </c>
      <c r="F159" s="182">
        <v>1.04</v>
      </c>
    </row>
    <row r="160" spans="1:6" ht="45" customHeight="1">
      <c r="A160" s="229">
        <v>263001</v>
      </c>
      <c r="B160" s="229" t="s">
        <v>228</v>
      </c>
      <c r="C160" s="175" t="s">
        <v>1094</v>
      </c>
      <c r="D160" s="178"/>
      <c r="E160" s="178">
        <v>20852</v>
      </c>
      <c r="F160" s="226">
        <v>1.028</v>
      </c>
    </row>
    <row r="161" spans="1:6" ht="45" customHeight="1">
      <c r="A161" s="230"/>
      <c r="B161" s="230"/>
      <c r="C161" s="175" t="s">
        <v>1095</v>
      </c>
      <c r="D161" s="178">
        <v>15441</v>
      </c>
      <c r="E161" s="178"/>
      <c r="F161" s="227"/>
    </row>
    <row r="162" spans="1:6" ht="45" customHeight="1">
      <c r="A162" s="230"/>
      <c r="B162" s="230"/>
      <c r="C162" s="175" t="s">
        <v>1096</v>
      </c>
      <c r="D162" s="178">
        <v>17128</v>
      </c>
      <c r="E162" s="178"/>
      <c r="F162" s="227"/>
    </row>
    <row r="163" spans="1:6" ht="45" customHeight="1">
      <c r="A163" s="230"/>
      <c r="B163" s="230"/>
      <c r="C163" s="175" t="s">
        <v>1097</v>
      </c>
      <c r="D163" s="178"/>
      <c r="E163" s="178">
        <v>23014</v>
      </c>
      <c r="F163" s="227"/>
    </row>
    <row r="164" spans="1:6" ht="45" customHeight="1">
      <c r="A164" s="230"/>
      <c r="B164" s="230"/>
      <c r="C164" s="175" t="s">
        <v>1098</v>
      </c>
      <c r="D164" s="178">
        <v>10608</v>
      </c>
      <c r="E164" s="178"/>
      <c r="F164" s="227"/>
    </row>
    <row r="165" spans="1:6" ht="45" customHeight="1">
      <c r="A165" s="231"/>
      <c r="B165" s="231"/>
      <c r="C165" s="175" t="s">
        <v>1099</v>
      </c>
      <c r="D165" s="178"/>
      <c r="E165" s="178">
        <v>20193</v>
      </c>
      <c r="F165" s="228"/>
    </row>
    <row r="166" spans="1:6" ht="45">
      <c r="A166" s="176">
        <v>450102</v>
      </c>
      <c r="B166" s="176" t="s">
        <v>141</v>
      </c>
      <c r="C166" s="176" t="s">
        <v>1228</v>
      </c>
      <c r="D166" s="179">
        <v>16501</v>
      </c>
      <c r="E166" s="179"/>
      <c r="F166" s="184">
        <v>1.113</v>
      </c>
    </row>
    <row r="167" spans="1:6" ht="30">
      <c r="A167" s="229">
        <v>270101</v>
      </c>
      <c r="B167" s="229" t="s">
        <v>53</v>
      </c>
      <c r="C167" s="175" t="s">
        <v>1100</v>
      </c>
      <c r="D167" s="178">
        <v>1592</v>
      </c>
      <c r="E167" s="178"/>
      <c r="F167" s="226">
        <v>1.04</v>
      </c>
    </row>
    <row r="168" spans="1:6" ht="45" customHeight="1">
      <c r="A168" s="230"/>
      <c r="B168" s="230"/>
      <c r="C168" s="175" t="s">
        <v>1101</v>
      </c>
      <c r="D168" s="178">
        <v>717</v>
      </c>
      <c r="E168" s="178"/>
      <c r="F168" s="227"/>
    </row>
    <row r="169" spans="1:6" ht="30">
      <c r="A169" s="230"/>
      <c r="B169" s="230"/>
      <c r="C169" s="175" t="s">
        <v>1102</v>
      </c>
      <c r="D169" s="178">
        <v>1730</v>
      </c>
      <c r="E169" s="178"/>
      <c r="F169" s="227"/>
    </row>
    <row r="170" spans="1:6" ht="30">
      <c r="A170" s="230"/>
      <c r="B170" s="230"/>
      <c r="C170" s="175" t="s">
        <v>1103</v>
      </c>
      <c r="D170" s="178">
        <v>1163</v>
      </c>
      <c r="E170" s="178"/>
      <c r="F170" s="227"/>
    </row>
    <row r="171" spans="1:6" ht="45" customHeight="1">
      <c r="A171" s="230"/>
      <c r="B171" s="230"/>
      <c r="C171" s="175" t="s">
        <v>1104</v>
      </c>
      <c r="D171" s="178">
        <v>1286</v>
      </c>
      <c r="E171" s="178"/>
      <c r="F171" s="227"/>
    </row>
    <row r="172" spans="1:6" ht="45" customHeight="1">
      <c r="A172" s="230"/>
      <c r="B172" s="230"/>
      <c r="C172" s="175" t="s">
        <v>1105</v>
      </c>
      <c r="D172" s="178">
        <v>1088</v>
      </c>
      <c r="E172" s="178"/>
      <c r="F172" s="227"/>
    </row>
    <row r="173" spans="1:6" ht="45" customHeight="1">
      <c r="A173" s="230"/>
      <c r="B173" s="230"/>
      <c r="C173" s="175" t="s">
        <v>1106</v>
      </c>
      <c r="D173" s="178"/>
      <c r="E173" s="178">
        <v>31363</v>
      </c>
      <c r="F173" s="227"/>
    </row>
    <row r="174" spans="1:6" ht="45" customHeight="1">
      <c r="A174" s="230"/>
      <c r="B174" s="230"/>
      <c r="C174" s="175" t="s">
        <v>1107</v>
      </c>
      <c r="D174" s="178">
        <v>1329</v>
      </c>
      <c r="E174" s="178"/>
      <c r="F174" s="227"/>
    </row>
    <row r="175" spans="1:6" ht="45" customHeight="1">
      <c r="A175" s="230"/>
      <c r="B175" s="230"/>
      <c r="C175" s="175" t="s">
        <v>1108</v>
      </c>
      <c r="D175" s="178">
        <v>1205</v>
      </c>
      <c r="E175" s="178"/>
      <c r="F175" s="227"/>
    </row>
    <row r="176" spans="1:6" ht="45" customHeight="1">
      <c r="A176" s="231"/>
      <c r="B176" s="231"/>
      <c r="C176" s="175" t="s">
        <v>1109</v>
      </c>
      <c r="D176" s="178">
        <v>1990</v>
      </c>
      <c r="E176" s="178"/>
      <c r="F176" s="228"/>
    </row>
    <row r="177" spans="1:6" ht="60" customHeight="1">
      <c r="A177" s="235">
        <v>370101</v>
      </c>
      <c r="B177" s="235" t="s">
        <v>222</v>
      </c>
      <c r="C177" s="176" t="s">
        <v>1169</v>
      </c>
      <c r="D177" s="179">
        <v>15226</v>
      </c>
      <c r="E177" s="179"/>
      <c r="F177" s="238">
        <v>1.034</v>
      </c>
    </row>
    <row r="178" spans="1:6" ht="60" customHeight="1">
      <c r="A178" s="236"/>
      <c r="B178" s="236"/>
      <c r="C178" s="176" t="s">
        <v>1170</v>
      </c>
      <c r="D178" s="179">
        <v>3579</v>
      </c>
      <c r="E178" s="179"/>
      <c r="F178" s="240"/>
    </row>
    <row r="179" spans="1:6" ht="60" customHeight="1">
      <c r="A179" s="236"/>
      <c r="B179" s="236"/>
      <c r="C179" s="176" t="s">
        <v>1171</v>
      </c>
      <c r="D179" s="179">
        <v>4545</v>
      </c>
      <c r="E179" s="179"/>
      <c r="F179" s="240"/>
    </row>
    <row r="180" spans="1:6" ht="60" customHeight="1">
      <c r="A180" s="236"/>
      <c r="B180" s="236"/>
      <c r="C180" s="176" t="s">
        <v>1172</v>
      </c>
      <c r="D180" s="179">
        <v>3600</v>
      </c>
      <c r="E180" s="179"/>
      <c r="F180" s="240"/>
    </row>
    <row r="181" spans="1:6" ht="60" customHeight="1">
      <c r="A181" s="236"/>
      <c r="B181" s="236"/>
      <c r="C181" s="176" t="s">
        <v>1173</v>
      </c>
      <c r="D181" s="179">
        <v>7951</v>
      </c>
      <c r="E181" s="179"/>
      <c r="F181" s="240"/>
    </row>
    <row r="182" spans="1:6" ht="60" customHeight="1">
      <c r="A182" s="236"/>
      <c r="B182" s="236"/>
      <c r="C182" s="176" t="s">
        <v>1174</v>
      </c>
      <c r="D182" s="179">
        <v>2746</v>
      </c>
      <c r="E182" s="179"/>
      <c r="F182" s="240"/>
    </row>
    <row r="183" spans="1:6" ht="60" customHeight="1">
      <c r="A183" s="236"/>
      <c r="B183" s="236"/>
      <c r="C183" s="176" t="s">
        <v>1175</v>
      </c>
      <c r="D183" s="179">
        <v>2369</v>
      </c>
      <c r="E183" s="179"/>
      <c r="F183" s="240"/>
    </row>
    <row r="184" spans="1:6" ht="60" customHeight="1">
      <c r="A184" s="237"/>
      <c r="B184" s="237"/>
      <c r="C184" s="176" t="s">
        <v>1176</v>
      </c>
      <c r="D184" s="179">
        <v>10237</v>
      </c>
      <c r="E184" s="179"/>
      <c r="F184" s="239"/>
    </row>
    <row r="185" spans="1:6" ht="60" customHeight="1">
      <c r="A185" s="229">
        <v>280101</v>
      </c>
      <c r="B185" s="229" t="s">
        <v>54</v>
      </c>
      <c r="C185" s="175" t="s">
        <v>993</v>
      </c>
      <c r="D185" s="178">
        <v>9188</v>
      </c>
      <c r="E185" s="178"/>
      <c r="F185" s="226">
        <v>1.024</v>
      </c>
    </row>
    <row r="186" spans="1:6" ht="60" customHeight="1">
      <c r="A186" s="230"/>
      <c r="B186" s="230"/>
      <c r="C186" s="175" t="s">
        <v>1110</v>
      </c>
      <c r="D186" s="178"/>
      <c r="E186" s="178">
        <v>24357</v>
      </c>
      <c r="F186" s="227"/>
    </row>
    <row r="187" spans="1:6" ht="41.25" customHeight="1">
      <c r="A187" s="230"/>
      <c r="B187" s="230"/>
      <c r="C187" s="175" t="s">
        <v>1111</v>
      </c>
      <c r="D187" s="178">
        <v>890</v>
      </c>
      <c r="E187" s="178"/>
      <c r="F187" s="227"/>
    </row>
    <row r="188" spans="1:6">
      <c r="A188" s="231"/>
      <c r="B188" s="231"/>
      <c r="C188" s="175" t="s">
        <v>1112</v>
      </c>
      <c r="D188" s="178">
        <v>1925</v>
      </c>
      <c r="E188" s="178"/>
      <c r="F188" s="228"/>
    </row>
    <row r="189" spans="1:6" ht="45" customHeight="1">
      <c r="A189" s="235">
        <v>290101</v>
      </c>
      <c r="B189" s="235" t="s">
        <v>55</v>
      </c>
      <c r="C189" s="176" t="s">
        <v>1286</v>
      </c>
      <c r="D189" s="179">
        <v>1383</v>
      </c>
      <c r="E189" s="179"/>
      <c r="F189" s="238">
        <v>1.0349999999999999</v>
      </c>
    </row>
    <row r="190" spans="1:6" ht="45" customHeight="1">
      <c r="A190" s="236"/>
      <c r="B190" s="236"/>
      <c r="C190" s="176" t="s">
        <v>1113</v>
      </c>
      <c r="D190" s="179">
        <v>1791</v>
      </c>
      <c r="E190" s="179"/>
      <c r="F190" s="240"/>
    </row>
    <row r="191" spans="1:6" ht="45" customHeight="1">
      <c r="A191" s="236"/>
      <c r="B191" s="236"/>
      <c r="C191" s="176" t="s">
        <v>1114</v>
      </c>
      <c r="D191" s="179">
        <v>2196</v>
      </c>
      <c r="E191" s="179"/>
      <c r="F191" s="240"/>
    </row>
    <row r="192" spans="1:6" ht="45" customHeight="1">
      <c r="A192" s="236"/>
      <c r="B192" s="236"/>
      <c r="C192" s="176" t="s">
        <v>1287</v>
      </c>
      <c r="D192" s="179">
        <v>3399</v>
      </c>
      <c r="E192" s="179"/>
      <c r="F192" s="240"/>
    </row>
    <row r="193" spans="1:6" ht="45" customHeight="1">
      <c r="A193" s="236"/>
      <c r="B193" s="236"/>
      <c r="C193" s="176" t="s">
        <v>1115</v>
      </c>
      <c r="D193" s="179">
        <v>2790</v>
      </c>
      <c r="E193" s="179"/>
      <c r="F193" s="240"/>
    </row>
    <row r="194" spans="1:6" ht="45" customHeight="1">
      <c r="A194" s="236"/>
      <c r="B194" s="236"/>
      <c r="C194" s="176" t="s">
        <v>1116</v>
      </c>
      <c r="D194" s="179">
        <v>2383</v>
      </c>
      <c r="E194" s="179"/>
      <c r="F194" s="240"/>
    </row>
    <row r="195" spans="1:6" ht="45" customHeight="1">
      <c r="A195" s="236"/>
      <c r="B195" s="236"/>
      <c r="C195" s="176" t="s">
        <v>1117</v>
      </c>
      <c r="D195" s="179">
        <v>9610</v>
      </c>
      <c r="E195" s="179"/>
      <c r="F195" s="240"/>
    </row>
    <row r="196" spans="1:6" ht="45" customHeight="1">
      <c r="A196" s="237"/>
      <c r="B196" s="237"/>
      <c r="C196" s="176" t="s">
        <v>1118</v>
      </c>
      <c r="D196" s="179">
        <v>2343</v>
      </c>
      <c r="E196" s="179"/>
      <c r="F196" s="239"/>
    </row>
    <row r="197" spans="1:6" ht="45">
      <c r="A197" s="175">
        <v>290601</v>
      </c>
      <c r="B197" s="175" t="s">
        <v>274</v>
      </c>
      <c r="C197" s="175" t="s">
        <v>1119</v>
      </c>
      <c r="D197" s="178">
        <v>17434</v>
      </c>
      <c r="E197" s="178"/>
      <c r="F197" s="181">
        <v>1.028</v>
      </c>
    </row>
    <row r="198" spans="1:6" ht="30">
      <c r="A198" s="235">
        <v>300101</v>
      </c>
      <c r="B198" s="235" t="s">
        <v>56</v>
      </c>
      <c r="C198" s="176" t="s">
        <v>1120</v>
      </c>
      <c r="D198" s="179">
        <v>4327</v>
      </c>
      <c r="E198" s="179"/>
      <c r="F198" s="238">
        <v>1.0509999999999999</v>
      </c>
    </row>
    <row r="199" spans="1:6" ht="45">
      <c r="A199" s="236"/>
      <c r="B199" s="236"/>
      <c r="C199" s="176" t="s">
        <v>1121</v>
      </c>
      <c r="D199" s="179">
        <v>4581</v>
      </c>
      <c r="E199" s="179"/>
      <c r="F199" s="240"/>
    </row>
    <row r="200" spans="1:6" ht="45" customHeight="1">
      <c r="A200" s="236"/>
      <c r="B200" s="236"/>
      <c r="C200" s="176" t="s">
        <v>1122</v>
      </c>
      <c r="D200" s="179">
        <v>4894</v>
      </c>
      <c r="E200" s="179"/>
      <c r="F200" s="240"/>
    </row>
    <row r="201" spans="1:6" ht="30">
      <c r="A201" s="236"/>
      <c r="B201" s="236"/>
      <c r="C201" s="176" t="s">
        <v>1123</v>
      </c>
      <c r="D201" s="179">
        <v>6740</v>
      </c>
      <c r="E201" s="179"/>
      <c r="F201" s="240"/>
    </row>
    <row r="202" spans="1:6" ht="75">
      <c r="A202" s="236"/>
      <c r="B202" s="236"/>
      <c r="C202" s="176" t="s">
        <v>1124</v>
      </c>
      <c r="D202" s="179">
        <v>2794</v>
      </c>
      <c r="E202" s="179"/>
      <c r="F202" s="240"/>
    </row>
    <row r="203" spans="1:6" ht="30">
      <c r="A203" s="236"/>
      <c r="B203" s="236"/>
      <c r="C203" s="176" t="s">
        <v>1125</v>
      </c>
      <c r="D203" s="179">
        <v>3710</v>
      </c>
      <c r="E203" s="179"/>
      <c r="F203" s="240"/>
    </row>
    <row r="204" spans="1:6" ht="45">
      <c r="A204" s="236"/>
      <c r="B204" s="236"/>
      <c r="C204" s="176" t="s">
        <v>1126</v>
      </c>
      <c r="D204" s="179">
        <v>12904</v>
      </c>
      <c r="E204" s="179"/>
      <c r="F204" s="240"/>
    </row>
    <row r="205" spans="1:6" ht="45" customHeight="1">
      <c r="A205" s="236"/>
      <c r="B205" s="236"/>
      <c r="C205" s="176" t="s">
        <v>1127</v>
      </c>
      <c r="D205" s="179"/>
      <c r="E205" s="179">
        <v>21247</v>
      </c>
      <c r="F205" s="240"/>
    </row>
    <row r="206" spans="1:6" ht="45" customHeight="1">
      <c r="A206" s="236"/>
      <c r="B206" s="236"/>
      <c r="C206" s="176" t="s">
        <v>1128</v>
      </c>
      <c r="D206" s="179">
        <v>11062</v>
      </c>
      <c r="E206" s="179"/>
      <c r="F206" s="240"/>
    </row>
    <row r="207" spans="1:6" ht="45" customHeight="1">
      <c r="A207" s="236"/>
      <c r="B207" s="236"/>
      <c r="C207" s="176" t="s">
        <v>1129</v>
      </c>
      <c r="D207" s="179">
        <v>9812</v>
      </c>
      <c r="E207" s="179"/>
      <c r="F207" s="240"/>
    </row>
    <row r="208" spans="1:6" ht="45" customHeight="1">
      <c r="A208" s="236"/>
      <c r="B208" s="236"/>
      <c r="C208" s="176" t="s">
        <v>1130</v>
      </c>
      <c r="D208" s="179">
        <v>5416</v>
      </c>
      <c r="E208" s="179"/>
      <c r="F208" s="240"/>
    </row>
    <row r="209" spans="1:6" ht="45" customHeight="1">
      <c r="A209" s="236"/>
      <c r="B209" s="236"/>
      <c r="C209" s="176" t="s">
        <v>1131</v>
      </c>
      <c r="D209" s="179">
        <v>3334</v>
      </c>
      <c r="E209" s="179"/>
      <c r="F209" s="240"/>
    </row>
    <row r="210" spans="1:6" ht="45" customHeight="1">
      <c r="A210" s="236"/>
      <c r="B210" s="236"/>
      <c r="C210" s="176" t="s">
        <v>1132</v>
      </c>
      <c r="D210" s="179">
        <v>6691</v>
      </c>
      <c r="E210" s="179"/>
      <c r="F210" s="240"/>
    </row>
    <row r="211" spans="1:6" ht="45" customHeight="1">
      <c r="A211" s="237"/>
      <c r="B211" s="237"/>
      <c r="C211" s="176" t="s">
        <v>1133</v>
      </c>
      <c r="D211" s="179">
        <v>4010</v>
      </c>
      <c r="E211" s="179"/>
      <c r="F211" s="239"/>
    </row>
    <row r="212" spans="1:6" ht="45" customHeight="1">
      <c r="A212" s="229">
        <v>320101</v>
      </c>
      <c r="B212" s="229" t="s">
        <v>1160</v>
      </c>
      <c r="C212" s="175" t="s">
        <v>1041</v>
      </c>
      <c r="D212" s="178"/>
      <c r="E212" s="178">
        <v>27979</v>
      </c>
      <c r="F212" s="226">
        <v>1.0512488544985588</v>
      </c>
    </row>
    <row r="213" spans="1:6" ht="45" customHeight="1">
      <c r="A213" s="231"/>
      <c r="B213" s="231"/>
      <c r="C213" s="175" t="s">
        <v>987</v>
      </c>
      <c r="D213" s="178">
        <v>5042</v>
      </c>
      <c r="E213" s="178"/>
      <c r="F213" s="228"/>
    </row>
    <row r="214" spans="1:6" ht="60" customHeight="1">
      <c r="A214" s="235">
        <v>340101</v>
      </c>
      <c r="B214" s="235" t="s">
        <v>67</v>
      </c>
      <c r="C214" s="176" t="s">
        <v>1162</v>
      </c>
      <c r="D214" s="179">
        <v>5385</v>
      </c>
      <c r="E214" s="179"/>
      <c r="F214" s="238">
        <v>1.038</v>
      </c>
    </row>
    <row r="215" spans="1:6" ht="60" customHeight="1">
      <c r="A215" s="236"/>
      <c r="B215" s="236"/>
      <c r="C215" s="176" t="s">
        <v>987</v>
      </c>
      <c r="D215" s="179">
        <v>15529</v>
      </c>
      <c r="E215" s="179"/>
      <c r="F215" s="240"/>
    </row>
    <row r="216" spans="1:6" ht="60" customHeight="1">
      <c r="A216" s="236"/>
      <c r="B216" s="236"/>
      <c r="C216" s="176" t="s">
        <v>1163</v>
      </c>
      <c r="D216" s="179">
        <v>3331</v>
      </c>
      <c r="E216" s="179"/>
      <c r="F216" s="240"/>
    </row>
    <row r="217" spans="1:6" ht="60" customHeight="1">
      <c r="A217" s="236"/>
      <c r="B217" s="236"/>
      <c r="C217" s="176" t="s">
        <v>1164</v>
      </c>
      <c r="D217" s="179">
        <v>2422</v>
      </c>
      <c r="E217" s="179"/>
      <c r="F217" s="240"/>
    </row>
    <row r="218" spans="1:6" ht="60" customHeight="1">
      <c r="A218" s="237"/>
      <c r="B218" s="237"/>
      <c r="C218" s="176" t="s">
        <v>1165</v>
      </c>
      <c r="D218" s="179">
        <v>1145</v>
      </c>
      <c r="E218" s="179"/>
      <c r="F218" s="239"/>
    </row>
    <row r="219" spans="1:6" ht="45" customHeight="1">
      <c r="A219" s="229">
        <v>350701</v>
      </c>
      <c r="B219" s="229" t="s">
        <v>70</v>
      </c>
      <c r="C219" s="175" t="s">
        <v>1166</v>
      </c>
      <c r="D219" s="178">
        <v>3233</v>
      </c>
      <c r="E219" s="178"/>
      <c r="F219" s="226">
        <v>1.0489999999999999</v>
      </c>
    </row>
    <row r="220" spans="1:6" ht="45" customHeight="1">
      <c r="A220" s="230"/>
      <c r="B220" s="230"/>
      <c r="C220" s="175" t="s">
        <v>1052</v>
      </c>
      <c r="D220" s="178">
        <v>12932</v>
      </c>
      <c r="E220" s="178"/>
      <c r="F220" s="227"/>
    </row>
    <row r="221" spans="1:6" ht="45" customHeight="1">
      <c r="A221" s="230"/>
      <c r="B221" s="230"/>
      <c r="C221" s="175" t="s">
        <v>1167</v>
      </c>
      <c r="D221" s="178">
        <v>5223</v>
      </c>
      <c r="E221" s="178"/>
      <c r="F221" s="227"/>
    </row>
    <row r="222" spans="1:6" ht="45" customHeight="1">
      <c r="A222" s="231"/>
      <c r="B222" s="231"/>
      <c r="C222" s="175" t="s">
        <v>1168</v>
      </c>
      <c r="D222" s="178">
        <v>2598</v>
      </c>
      <c r="E222" s="178"/>
      <c r="F222" s="228"/>
    </row>
    <row r="223" spans="1:6" ht="45" customHeight="1">
      <c r="A223" s="235">
        <v>600101</v>
      </c>
      <c r="B223" s="235" t="s">
        <v>105</v>
      </c>
      <c r="C223" s="176" t="s">
        <v>1052</v>
      </c>
      <c r="D223" s="183">
        <v>5761</v>
      </c>
      <c r="E223" s="183"/>
      <c r="F223" s="232">
        <v>1.04</v>
      </c>
    </row>
    <row r="224" spans="1:6" ht="45" customHeight="1">
      <c r="A224" s="237"/>
      <c r="B224" s="237"/>
      <c r="C224" s="176" t="s">
        <v>1277</v>
      </c>
      <c r="D224" s="183"/>
      <c r="E224" s="183">
        <v>27142</v>
      </c>
      <c r="F224" s="234"/>
    </row>
    <row r="225" spans="1:6" ht="45" customHeight="1">
      <c r="A225" s="229">
        <v>380101</v>
      </c>
      <c r="B225" s="229" t="s">
        <v>73</v>
      </c>
      <c r="C225" s="175" t="s">
        <v>1177</v>
      </c>
      <c r="D225" s="178">
        <v>10002</v>
      </c>
      <c r="E225" s="178"/>
      <c r="F225" s="226">
        <v>1.0860000000000001</v>
      </c>
    </row>
    <row r="226" spans="1:6" ht="45" customHeight="1">
      <c r="A226" s="230"/>
      <c r="B226" s="230"/>
      <c r="C226" s="175" t="s">
        <v>1178</v>
      </c>
      <c r="D226" s="178">
        <v>4804</v>
      </c>
      <c r="E226" s="178"/>
      <c r="F226" s="227"/>
    </row>
    <row r="227" spans="1:6" ht="45" customHeight="1">
      <c r="A227" s="230"/>
      <c r="B227" s="230"/>
      <c r="C227" s="175" t="s">
        <v>1179</v>
      </c>
      <c r="D227" s="178">
        <v>6508</v>
      </c>
      <c r="E227" s="178"/>
      <c r="F227" s="227"/>
    </row>
    <row r="228" spans="1:6" ht="45" customHeight="1">
      <c r="A228" s="230"/>
      <c r="B228" s="230"/>
      <c r="C228" s="175" t="s">
        <v>1180</v>
      </c>
      <c r="D228" s="178">
        <v>5189</v>
      </c>
      <c r="E228" s="178"/>
      <c r="F228" s="227"/>
    </row>
    <row r="229" spans="1:6" ht="45" customHeight="1">
      <c r="A229" s="230"/>
      <c r="B229" s="230"/>
      <c r="C229" s="175" t="s">
        <v>1181</v>
      </c>
      <c r="D229" s="178">
        <v>8804</v>
      </c>
      <c r="E229" s="178"/>
      <c r="F229" s="227"/>
    </row>
    <row r="230" spans="1:6" ht="45" customHeight="1">
      <c r="A230" s="230"/>
      <c r="B230" s="230"/>
      <c r="C230" s="175" t="s">
        <v>1182</v>
      </c>
      <c r="D230" s="178">
        <v>4898</v>
      </c>
      <c r="E230" s="178"/>
      <c r="F230" s="227"/>
    </row>
    <row r="231" spans="1:6" ht="30">
      <c r="A231" s="230"/>
      <c r="B231" s="230"/>
      <c r="C231" s="175" t="s">
        <v>1183</v>
      </c>
      <c r="D231" s="178">
        <v>9048</v>
      </c>
      <c r="E231" s="178"/>
      <c r="F231" s="227"/>
    </row>
    <row r="232" spans="1:6" ht="45" customHeight="1">
      <c r="A232" s="230"/>
      <c r="B232" s="230"/>
      <c r="C232" s="175" t="s">
        <v>1185</v>
      </c>
      <c r="D232" s="178">
        <v>10933</v>
      </c>
      <c r="E232" s="178"/>
      <c r="F232" s="227"/>
    </row>
    <row r="233" spans="1:6" ht="45" customHeight="1">
      <c r="A233" s="230"/>
      <c r="B233" s="230"/>
      <c r="C233" s="175" t="s">
        <v>1186</v>
      </c>
      <c r="D233" s="178">
        <v>8951</v>
      </c>
      <c r="E233" s="178"/>
      <c r="F233" s="227"/>
    </row>
    <row r="234" spans="1:6" ht="45" customHeight="1">
      <c r="A234" s="230"/>
      <c r="B234" s="230"/>
      <c r="C234" s="175" t="s">
        <v>1187</v>
      </c>
      <c r="D234" s="178">
        <v>6416</v>
      </c>
      <c r="E234" s="178"/>
      <c r="F234" s="227"/>
    </row>
    <row r="235" spans="1:6" ht="45" customHeight="1">
      <c r="A235" s="230"/>
      <c r="B235" s="230"/>
      <c r="C235" s="175" t="s">
        <v>1188</v>
      </c>
      <c r="D235" s="178">
        <v>6446</v>
      </c>
      <c r="E235" s="178"/>
      <c r="F235" s="227"/>
    </row>
    <row r="236" spans="1:6" ht="45" customHeight="1">
      <c r="A236" s="230"/>
      <c r="B236" s="230"/>
      <c r="C236" s="175" t="s">
        <v>1189</v>
      </c>
      <c r="D236" s="178">
        <v>11233</v>
      </c>
      <c r="E236" s="178"/>
      <c r="F236" s="227"/>
    </row>
    <row r="237" spans="1:6" ht="45">
      <c r="A237" s="230"/>
      <c r="B237" s="230"/>
      <c r="C237" s="175" t="s">
        <v>1190</v>
      </c>
      <c r="D237" s="178">
        <v>12930</v>
      </c>
      <c r="E237" s="178"/>
      <c r="F237" s="227"/>
    </row>
    <row r="238" spans="1:6" ht="45" customHeight="1">
      <c r="A238" s="230"/>
      <c r="B238" s="230"/>
      <c r="C238" s="175" t="s">
        <v>1191</v>
      </c>
      <c r="D238" s="178">
        <v>5628</v>
      </c>
      <c r="E238" s="178"/>
      <c r="F238" s="227"/>
    </row>
    <row r="239" spans="1:6" ht="45" customHeight="1">
      <c r="A239" s="230"/>
      <c r="B239" s="230"/>
      <c r="C239" s="175" t="s">
        <v>1192</v>
      </c>
      <c r="D239" s="178">
        <v>5817</v>
      </c>
      <c r="E239" s="178"/>
      <c r="F239" s="227"/>
    </row>
    <row r="240" spans="1:6" ht="30">
      <c r="A240" s="230"/>
      <c r="B240" s="230"/>
      <c r="C240" s="175" t="s">
        <v>1193</v>
      </c>
      <c r="D240" s="178">
        <v>6715</v>
      </c>
      <c r="E240" s="178"/>
      <c r="F240" s="227"/>
    </row>
    <row r="241" spans="1:6" ht="45" customHeight="1">
      <c r="A241" s="230"/>
      <c r="B241" s="230"/>
      <c r="C241" s="175" t="s">
        <v>1194</v>
      </c>
      <c r="D241" s="178">
        <v>8937</v>
      </c>
      <c r="E241" s="178"/>
      <c r="F241" s="227"/>
    </row>
    <row r="242" spans="1:6" ht="45" customHeight="1">
      <c r="A242" s="230"/>
      <c r="B242" s="230"/>
      <c r="C242" s="175" t="s">
        <v>1195</v>
      </c>
      <c r="D242" s="178">
        <v>2977</v>
      </c>
      <c r="E242" s="178"/>
      <c r="F242" s="227"/>
    </row>
    <row r="243" spans="1:6" ht="45" customHeight="1">
      <c r="A243" s="230"/>
      <c r="B243" s="230"/>
      <c r="C243" s="175" t="s">
        <v>1196</v>
      </c>
      <c r="D243" s="178">
        <v>11844</v>
      </c>
      <c r="E243" s="178"/>
      <c r="F243" s="227"/>
    </row>
    <row r="244" spans="1:6" ht="45" customHeight="1">
      <c r="A244" s="230"/>
      <c r="B244" s="230"/>
      <c r="C244" s="175" t="s">
        <v>1197</v>
      </c>
      <c r="D244" s="178">
        <v>4621</v>
      </c>
      <c r="E244" s="178"/>
      <c r="F244" s="227"/>
    </row>
    <row r="245" spans="1:6" ht="45" customHeight="1">
      <c r="A245" s="230"/>
      <c r="B245" s="230"/>
      <c r="C245" s="175" t="s">
        <v>1198</v>
      </c>
      <c r="D245" s="178">
        <v>14870</v>
      </c>
      <c r="E245" s="178"/>
      <c r="F245" s="227"/>
    </row>
    <row r="246" spans="1:6" ht="30">
      <c r="A246" s="230"/>
      <c r="B246" s="230"/>
      <c r="C246" s="175" t="s">
        <v>1184</v>
      </c>
      <c r="D246" s="178"/>
      <c r="E246" s="178">
        <v>22915</v>
      </c>
      <c r="F246" s="227"/>
    </row>
    <row r="247" spans="1:6" ht="30">
      <c r="A247" s="231"/>
      <c r="B247" s="231"/>
      <c r="C247" s="175" t="s">
        <v>1199</v>
      </c>
      <c r="D247" s="178">
        <v>3025</v>
      </c>
      <c r="E247" s="178"/>
      <c r="F247" s="228"/>
    </row>
    <row r="248" spans="1:6" ht="45" customHeight="1">
      <c r="A248" s="235">
        <v>520201</v>
      </c>
      <c r="B248" s="235" t="s">
        <v>89</v>
      </c>
      <c r="C248" s="176" t="s">
        <v>987</v>
      </c>
      <c r="D248" s="179">
        <v>3540</v>
      </c>
      <c r="E248" s="179"/>
      <c r="F248" s="232">
        <v>1.113</v>
      </c>
    </row>
    <row r="249" spans="1:6" ht="45" customHeight="1">
      <c r="A249" s="237"/>
      <c r="B249" s="237"/>
      <c r="C249" s="176" t="s">
        <v>989</v>
      </c>
      <c r="D249" s="179">
        <v>17012</v>
      </c>
      <c r="E249" s="179"/>
      <c r="F249" s="234"/>
    </row>
    <row r="250" spans="1:6" ht="45" customHeight="1">
      <c r="A250" s="229">
        <v>410101</v>
      </c>
      <c r="B250" s="229" t="s">
        <v>77</v>
      </c>
      <c r="C250" s="175" t="s">
        <v>1208</v>
      </c>
      <c r="D250" s="178">
        <v>8178</v>
      </c>
      <c r="E250" s="178"/>
      <c r="F250" s="226">
        <v>1.0289999999999999</v>
      </c>
    </row>
    <row r="251" spans="1:6" ht="45" customHeight="1">
      <c r="A251" s="230"/>
      <c r="B251" s="230"/>
      <c r="C251" s="175" t="s">
        <v>1288</v>
      </c>
      <c r="D251" s="178">
        <v>1451</v>
      </c>
      <c r="E251" s="178"/>
      <c r="F251" s="227"/>
    </row>
    <row r="252" spans="1:6" ht="45" customHeight="1">
      <c r="A252" s="230"/>
      <c r="B252" s="230"/>
      <c r="C252" s="175" t="s">
        <v>1289</v>
      </c>
      <c r="D252" s="178">
        <v>1677</v>
      </c>
      <c r="E252" s="178"/>
      <c r="F252" s="227"/>
    </row>
    <row r="253" spans="1:6" ht="45" customHeight="1">
      <c r="A253" s="230"/>
      <c r="B253" s="230"/>
      <c r="C253" s="175" t="s">
        <v>1290</v>
      </c>
      <c r="D253" s="178">
        <v>1423</v>
      </c>
      <c r="E253" s="178"/>
      <c r="F253" s="227"/>
    </row>
    <row r="254" spans="1:6" ht="45" customHeight="1">
      <c r="A254" s="230"/>
      <c r="B254" s="230"/>
      <c r="C254" s="175" t="s">
        <v>1291</v>
      </c>
      <c r="D254" s="178">
        <v>648</v>
      </c>
      <c r="E254" s="178"/>
      <c r="F254" s="227"/>
    </row>
    <row r="255" spans="1:6" ht="45" customHeight="1">
      <c r="A255" s="230"/>
      <c r="B255" s="230"/>
      <c r="C255" s="175" t="s">
        <v>1292</v>
      </c>
      <c r="D255" s="178">
        <v>2076</v>
      </c>
      <c r="E255" s="178"/>
      <c r="F255" s="227"/>
    </row>
    <row r="256" spans="1:6" ht="45" customHeight="1">
      <c r="A256" s="230"/>
      <c r="B256" s="230"/>
      <c r="C256" s="175" t="s">
        <v>1209</v>
      </c>
      <c r="D256" s="178"/>
      <c r="E256" s="178">
        <v>21915</v>
      </c>
      <c r="F256" s="227"/>
    </row>
    <row r="257" spans="1:6" ht="45" customHeight="1">
      <c r="A257" s="230"/>
      <c r="B257" s="230"/>
      <c r="C257" s="175" t="s">
        <v>1293</v>
      </c>
      <c r="D257" s="178">
        <v>1088</v>
      </c>
      <c r="E257" s="178"/>
      <c r="F257" s="227"/>
    </row>
    <row r="258" spans="1:6" ht="45" customHeight="1">
      <c r="A258" s="230"/>
      <c r="B258" s="230"/>
      <c r="C258" s="175" t="s">
        <v>1294</v>
      </c>
      <c r="D258" s="178">
        <v>633</v>
      </c>
      <c r="E258" s="178"/>
      <c r="F258" s="227"/>
    </row>
    <row r="259" spans="1:6" ht="45" customHeight="1">
      <c r="A259" s="230"/>
      <c r="B259" s="230"/>
      <c r="C259" s="175" t="s">
        <v>992</v>
      </c>
      <c r="D259" s="178">
        <v>12603</v>
      </c>
      <c r="E259" s="178"/>
      <c r="F259" s="227"/>
    </row>
    <row r="260" spans="1:6" ht="45" customHeight="1">
      <c r="A260" s="230"/>
      <c r="B260" s="230"/>
      <c r="C260" s="175" t="s">
        <v>1295</v>
      </c>
      <c r="D260" s="178">
        <v>1240</v>
      </c>
      <c r="E260" s="178"/>
      <c r="F260" s="227"/>
    </row>
    <row r="261" spans="1:6" ht="45" customHeight="1">
      <c r="A261" s="230"/>
      <c r="B261" s="230"/>
      <c r="C261" s="175" t="s">
        <v>1296</v>
      </c>
      <c r="D261" s="178">
        <v>5361</v>
      </c>
      <c r="E261" s="178"/>
      <c r="F261" s="227"/>
    </row>
    <row r="262" spans="1:6" ht="45" customHeight="1">
      <c r="A262" s="230"/>
      <c r="B262" s="230"/>
      <c r="C262" s="175" t="s">
        <v>1297</v>
      </c>
      <c r="D262" s="178">
        <v>2339</v>
      </c>
      <c r="E262" s="178"/>
      <c r="F262" s="227"/>
    </row>
    <row r="263" spans="1:6" ht="45" customHeight="1">
      <c r="A263" s="230"/>
      <c r="B263" s="230"/>
      <c r="C263" s="175" t="s">
        <v>1298</v>
      </c>
      <c r="D263" s="178">
        <v>2494</v>
      </c>
      <c r="E263" s="178"/>
      <c r="F263" s="227"/>
    </row>
    <row r="264" spans="1:6" ht="45" customHeight="1">
      <c r="A264" s="230"/>
      <c r="B264" s="230"/>
      <c r="C264" s="175" t="s">
        <v>1299</v>
      </c>
      <c r="D264" s="178">
        <v>1082</v>
      </c>
      <c r="E264" s="178"/>
      <c r="F264" s="227"/>
    </row>
    <row r="265" spans="1:6" ht="45" customHeight="1">
      <c r="A265" s="230"/>
      <c r="B265" s="230"/>
      <c r="C265" s="175" t="s">
        <v>1300</v>
      </c>
      <c r="D265" s="178">
        <v>1136</v>
      </c>
      <c r="E265" s="178"/>
      <c r="F265" s="227"/>
    </row>
    <row r="266" spans="1:6" ht="45" customHeight="1">
      <c r="A266" s="231"/>
      <c r="B266" s="231"/>
      <c r="C266" s="175" t="s">
        <v>1301</v>
      </c>
      <c r="D266" s="178">
        <v>2543</v>
      </c>
      <c r="E266" s="178"/>
      <c r="F266" s="228"/>
    </row>
    <row r="267" spans="1:6" ht="60" customHeight="1">
      <c r="A267" s="235">
        <v>420101</v>
      </c>
      <c r="B267" s="235" t="s">
        <v>79</v>
      </c>
      <c r="C267" s="176" t="s">
        <v>1210</v>
      </c>
      <c r="D267" s="179">
        <v>2395</v>
      </c>
      <c r="E267" s="179"/>
      <c r="F267" s="238">
        <v>1.028</v>
      </c>
    </row>
    <row r="268" spans="1:6" ht="60" customHeight="1">
      <c r="A268" s="236"/>
      <c r="B268" s="236"/>
      <c r="C268" s="176" t="s">
        <v>1211</v>
      </c>
      <c r="D268" s="179">
        <v>2146</v>
      </c>
      <c r="E268" s="179"/>
      <c r="F268" s="240"/>
    </row>
    <row r="269" spans="1:6" ht="60" customHeight="1">
      <c r="A269" s="237"/>
      <c r="B269" s="237"/>
      <c r="C269" s="176" t="s">
        <v>1212</v>
      </c>
      <c r="D269" s="179">
        <v>754</v>
      </c>
      <c r="E269" s="179"/>
      <c r="F269" s="239"/>
    </row>
    <row r="270" spans="1:6" ht="60" customHeight="1">
      <c r="A270" s="229">
        <v>440101</v>
      </c>
      <c r="B270" s="229" t="s">
        <v>80</v>
      </c>
      <c r="C270" s="175" t="s">
        <v>1213</v>
      </c>
      <c r="D270" s="178">
        <v>6382</v>
      </c>
      <c r="E270" s="178"/>
      <c r="F270" s="226">
        <v>1.026</v>
      </c>
    </row>
    <row r="271" spans="1:6" ht="60" customHeight="1">
      <c r="A271" s="230"/>
      <c r="B271" s="230"/>
      <c r="C271" s="175" t="s">
        <v>1214</v>
      </c>
      <c r="D271" s="178">
        <v>1499</v>
      </c>
      <c r="E271" s="178"/>
      <c r="F271" s="227"/>
    </row>
    <row r="272" spans="1:6" ht="60" customHeight="1">
      <c r="A272" s="230"/>
      <c r="B272" s="230"/>
      <c r="C272" s="175" t="s">
        <v>1215</v>
      </c>
      <c r="D272" s="178">
        <v>1311</v>
      </c>
      <c r="E272" s="178"/>
      <c r="F272" s="227"/>
    </row>
    <row r="273" spans="1:6" ht="60" customHeight="1">
      <c r="A273" s="230"/>
      <c r="B273" s="230"/>
      <c r="C273" s="175" t="s">
        <v>1216</v>
      </c>
      <c r="D273" s="178">
        <v>981</v>
      </c>
      <c r="E273" s="178"/>
      <c r="F273" s="227"/>
    </row>
    <row r="274" spans="1:6" ht="60" customHeight="1">
      <c r="A274" s="230"/>
      <c r="B274" s="230"/>
      <c r="C274" s="175" t="s">
        <v>1217</v>
      </c>
      <c r="D274" s="178">
        <v>1023</v>
      </c>
      <c r="E274" s="178"/>
      <c r="F274" s="227"/>
    </row>
    <row r="275" spans="1:6" ht="60" customHeight="1">
      <c r="A275" s="230"/>
      <c r="B275" s="230"/>
      <c r="C275" s="175" t="s">
        <v>1218</v>
      </c>
      <c r="D275" s="178">
        <v>6301</v>
      </c>
      <c r="E275" s="178"/>
      <c r="F275" s="227"/>
    </row>
    <row r="276" spans="1:6" ht="60" customHeight="1">
      <c r="A276" s="230"/>
      <c r="B276" s="230"/>
      <c r="C276" s="175" t="s">
        <v>1219</v>
      </c>
      <c r="D276" s="178">
        <v>1018</v>
      </c>
      <c r="E276" s="178"/>
      <c r="F276" s="227"/>
    </row>
    <row r="277" spans="1:6" ht="60" customHeight="1">
      <c r="A277" s="230"/>
      <c r="B277" s="230"/>
      <c r="C277" s="175" t="s">
        <v>1220</v>
      </c>
      <c r="D277" s="178">
        <v>4532</v>
      </c>
      <c r="E277" s="178"/>
      <c r="F277" s="227"/>
    </row>
    <row r="278" spans="1:6" ht="60" customHeight="1">
      <c r="A278" s="230"/>
      <c r="B278" s="230"/>
      <c r="C278" s="175" t="s">
        <v>1221</v>
      </c>
      <c r="D278" s="178">
        <v>401</v>
      </c>
      <c r="E278" s="178"/>
      <c r="F278" s="227"/>
    </row>
    <row r="279" spans="1:6" ht="60" customHeight="1">
      <c r="A279" s="231"/>
      <c r="B279" s="231"/>
      <c r="C279" s="175" t="s">
        <v>1222</v>
      </c>
      <c r="D279" s="178">
        <v>2842</v>
      </c>
      <c r="E279" s="178"/>
      <c r="F279" s="228"/>
    </row>
    <row r="280" spans="1:6" ht="45" customHeight="1">
      <c r="A280" s="235">
        <v>40301</v>
      </c>
      <c r="B280" s="235" t="s">
        <v>29</v>
      </c>
      <c r="C280" s="176" t="s">
        <v>1009</v>
      </c>
      <c r="D280" s="179">
        <v>4025</v>
      </c>
      <c r="E280" s="179"/>
      <c r="F280" s="238">
        <v>1.113</v>
      </c>
    </row>
    <row r="281" spans="1:6" ht="45" customHeight="1">
      <c r="A281" s="236"/>
      <c r="B281" s="236"/>
      <c r="C281" s="176" t="s">
        <v>1010</v>
      </c>
      <c r="D281" s="179">
        <v>1547</v>
      </c>
      <c r="E281" s="179"/>
      <c r="F281" s="240"/>
    </row>
    <row r="282" spans="1:6" ht="45" customHeight="1">
      <c r="A282" s="237"/>
      <c r="B282" s="237"/>
      <c r="C282" s="176" t="s">
        <v>1011</v>
      </c>
      <c r="D282" s="179">
        <v>17386</v>
      </c>
      <c r="E282" s="179"/>
      <c r="F282" s="239"/>
    </row>
    <row r="283" spans="1:6" ht="60" customHeight="1">
      <c r="A283" s="229">
        <v>450101</v>
      </c>
      <c r="B283" s="229" t="s">
        <v>117</v>
      </c>
      <c r="C283" s="175" t="s">
        <v>1223</v>
      </c>
      <c r="D283" s="178">
        <v>4313</v>
      </c>
      <c r="E283" s="178"/>
      <c r="F283" s="226">
        <v>1.054</v>
      </c>
    </row>
    <row r="284" spans="1:6" ht="60" customHeight="1">
      <c r="A284" s="230"/>
      <c r="B284" s="230"/>
      <c r="C284" s="175" t="s">
        <v>1224</v>
      </c>
      <c r="D284" s="178">
        <v>10403</v>
      </c>
      <c r="E284" s="178"/>
      <c r="F284" s="227"/>
    </row>
    <row r="285" spans="1:6" ht="60" customHeight="1">
      <c r="A285" s="230"/>
      <c r="B285" s="230"/>
      <c r="C285" s="175" t="s">
        <v>1225</v>
      </c>
      <c r="D285" s="178">
        <v>9888</v>
      </c>
      <c r="E285" s="178"/>
      <c r="F285" s="227"/>
    </row>
    <row r="286" spans="1:6" ht="60" customHeight="1">
      <c r="A286" s="230"/>
      <c r="B286" s="230"/>
      <c r="C286" s="175" t="s">
        <v>1226</v>
      </c>
      <c r="D286" s="178">
        <v>18946</v>
      </c>
      <c r="E286" s="178"/>
      <c r="F286" s="227"/>
    </row>
    <row r="287" spans="1:6" ht="60" customHeight="1">
      <c r="A287" s="231"/>
      <c r="B287" s="231"/>
      <c r="C287" s="175" t="s">
        <v>1227</v>
      </c>
      <c r="D287" s="178">
        <v>3225</v>
      </c>
      <c r="E287" s="178"/>
      <c r="F287" s="228"/>
    </row>
    <row r="288" spans="1:6" ht="60" customHeight="1">
      <c r="A288" s="235">
        <v>460101</v>
      </c>
      <c r="B288" s="235" t="s">
        <v>83</v>
      </c>
      <c r="C288" s="176" t="s">
        <v>1302</v>
      </c>
      <c r="D288" s="179">
        <v>1421</v>
      </c>
      <c r="E288" s="179"/>
      <c r="F288" s="238">
        <v>1.016</v>
      </c>
    </row>
    <row r="289" spans="1:6" ht="60" customHeight="1">
      <c r="A289" s="236"/>
      <c r="B289" s="236"/>
      <c r="C289" s="176" t="s">
        <v>1303</v>
      </c>
      <c r="D289" s="179">
        <v>2492</v>
      </c>
      <c r="E289" s="179"/>
      <c r="F289" s="240"/>
    </row>
    <row r="290" spans="1:6" ht="60" customHeight="1">
      <c r="A290" s="236"/>
      <c r="B290" s="236"/>
      <c r="C290" s="176" t="s">
        <v>1229</v>
      </c>
      <c r="D290" s="179">
        <v>1560</v>
      </c>
      <c r="E290" s="179"/>
      <c r="F290" s="240"/>
    </row>
    <row r="291" spans="1:6" ht="60" customHeight="1">
      <c r="A291" s="236"/>
      <c r="B291" s="236"/>
      <c r="C291" s="176" t="s">
        <v>1304</v>
      </c>
      <c r="D291" s="179">
        <v>4470</v>
      </c>
      <c r="E291" s="179"/>
      <c r="F291" s="240"/>
    </row>
    <row r="292" spans="1:6" ht="60" customHeight="1">
      <c r="A292" s="237"/>
      <c r="B292" s="237"/>
      <c r="C292" s="176" t="s">
        <v>1305</v>
      </c>
      <c r="D292" s="179">
        <v>1576</v>
      </c>
      <c r="E292" s="179"/>
      <c r="F292" s="239"/>
    </row>
    <row r="293" spans="1:6" ht="45" customHeight="1">
      <c r="A293" s="229">
        <v>470101</v>
      </c>
      <c r="B293" s="229" t="s">
        <v>85</v>
      </c>
      <c r="C293" s="175" t="s">
        <v>1230</v>
      </c>
      <c r="D293" s="178">
        <v>720</v>
      </c>
      <c r="E293" s="178"/>
      <c r="F293" s="226">
        <v>1.113</v>
      </c>
    </row>
    <row r="294" spans="1:6" ht="45" customHeight="1">
      <c r="A294" s="230"/>
      <c r="B294" s="230"/>
      <c r="C294" s="175" t="s">
        <v>1231</v>
      </c>
      <c r="D294" s="178">
        <v>271</v>
      </c>
      <c r="E294" s="178"/>
      <c r="F294" s="227"/>
    </row>
    <row r="295" spans="1:6" ht="45" customHeight="1">
      <c r="A295" s="230"/>
      <c r="B295" s="230"/>
      <c r="C295" s="175" t="s">
        <v>1232</v>
      </c>
      <c r="D295" s="178">
        <v>1844</v>
      </c>
      <c r="E295" s="178"/>
      <c r="F295" s="227"/>
    </row>
    <row r="296" spans="1:6" ht="45" customHeight="1">
      <c r="A296" s="230"/>
      <c r="B296" s="230"/>
      <c r="C296" s="175" t="s">
        <v>1233</v>
      </c>
      <c r="D296" s="178">
        <v>4652</v>
      </c>
      <c r="E296" s="178"/>
      <c r="F296" s="227"/>
    </row>
    <row r="297" spans="1:6" ht="30">
      <c r="A297" s="230"/>
      <c r="B297" s="230"/>
      <c r="C297" s="175" t="s">
        <v>1234</v>
      </c>
      <c r="D297" s="178">
        <v>189</v>
      </c>
      <c r="E297" s="178"/>
      <c r="F297" s="227"/>
    </row>
    <row r="298" spans="1:6" ht="45" customHeight="1">
      <c r="A298" s="230"/>
      <c r="B298" s="230"/>
      <c r="C298" s="175" t="s">
        <v>1235</v>
      </c>
      <c r="D298" s="178">
        <v>259</v>
      </c>
      <c r="E298" s="178"/>
      <c r="F298" s="227"/>
    </row>
    <row r="299" spans="1:6" ht="45" customHeight="1">
      <c r="A299" s="230"/>
      <c r="B299" s="230"/>
      <c r="C299" s="175" t="s">
        <v>1236</v>
      </c>
      <c r="D299" s="178">
        <v>243</v>
      </c>
      <c r="E299" s="178"/>
      <c r="F299" s="227"/>
    </row>
    <row r="300" spans="1:6" ht="45" customHeight="1">
      <c r="A300" s="230"/>
      <c r="B300" s="230"/>
      <c r="C300" s="175" t="s">
        <v>1237</v>
      </c>
      <c r="D300" s="178">
        <v>8703</v>
      </c>
      <c r="E300" s="178"/>
      <c r="F300" s="227"/>
    </row>
    <row r="301" spans="1:6" ht="30">
      <c r="A301" s="230"/>
      <c r="B301" s="230"/>
      <c r="C301" s="175" t="s">
        <v>1238</v>
      </c>
      <c r="D301" s="178">
        <v>132</v>
      </c>
      <c r="E301" s="178"/>
      <c r="F301" s="227"/>
    </row>
    <row r="302" spans="1:6" ht="30">
      <c r="A302" s="230"/>
      <c r="B302" s="230"/>
      <c r="C302" s="175" t="s">
        <v>1239</v>
      </c>
      <c r="D302" s="178">
        <v>54</v>
      </c>
      <c r="E302" s="178"/>
      <c r="F302" s="227"/>
    </row>
    <row r="303" spans="1:6" ht="45" customHeight="1">
      <c r="A303" s="230"/>
      <c r="B303" s="230"/>
      <c r="C303" s="175" t="s">
        <v>1240</v>
      </c>
      <c r="D303" s="178">
        <v>659</v>
      </c>
      <c r="E303" s="178"/>
      <c r="F303" s="227"/>
    </row>
    <row r="304" spans="1:6" ht="45" customHeight="1">
      <c r="A304" s="230"/>
      <c r="B304" s="230"/>
      <c r="C304" s="175" t="s">
        <v>1241</v>
      </c>
      <c r="D304" s="178">
        <v>183</v>
      </c>
      <c r="E304" s="178"/>
      <c r="F304" s="227"/>
    </row>
    <row r="305" spans="1:6" ht="45" customHeight="1">
      <c r="A305" s="230"/>
      <c r="B305" s="230"/>
      <c r="C305" s="175" t="s">
        <v>1242</v>
      </c>
      <c r="D305" s="178">
        <v>689</v>
      </c>
      <c r="E305" s="178"/>
      <c r="F305" s="227"/>
    </row>
    <row r="306" spans="1:6" ht="30">
      <c r="A306" s="230"/>
      <c r="B306" s="230"/>
      <c r="C306" s="175" t="s">
        <v>1243</v>
      </c>
      <c r="D306" s="178">
        <v>105</v>
      </c>
      <c r="E306" s="178"/>
      <c r="F306" s="227"/>
    </row>
    <row r="307" spans="1:6" ht="30">
      <c r="A307" s="230"/>
      <c r="B307" s="230"/>
      <c r="C307" s="175" t="s">
        <v>1244</v>
      </c>
      <c r="D307" s="178">
        <v>76</v>
      </c>
      <c r="E307" s="178"/>
      <c r="F307" s="227"/>
    </row>
    <row r="308" spans="1:6" ht="30">
      <c r="A308" s="230"/>
      <c r="B308" s="230"/>
      <c r="C308" s="175" t="s">
        <v>1245</v>
      </c>
      <c r="D308" s="178">
        <v>38</v>
      </c>
      <c r="E308" s="178"/>
      <c r="F308" s="227"/>
    </row>
    <row r="309" spans="1:6" ht="30">
      <c r="A309" s="230"/>
      <c r="B309" s="230"/>
      <c r="C309" s="175" t="s">
        <v>1246</v>
      </c>
      <c r="D309" s="178">
        <v>159</v>
      </c>
      <c r="E309" s="178"/>
      <c r="F309" s="227"/>
    </row>
    <row r="310" spans="1:6" ht="45" customHeight="1">
      <c r="A310" s="230"/>
      <c r="B310" s="230"/>
      <c r="C310" s="175" t="s">
        <v>1247</v>
      </c>
      <c r="D310" s="178">
        <v>683</v>
      </c>
      <c r="E310" s="178"/>
      <c r="F310" s="227"/>
    </row>
    <row r="311" spans="1:6" ht="45" customHeight="1">
      <c r="A311" s="230"/>
      <c r="B311" s="230"/>
      <c r="C311" s="175" t="s">
        <v>1248</v>
      </c>
      <c r="D311" s="178">
        <v>23</v>
      </c>
      <c r="E311" s="178"/>
      <c r="F311" s="227"/>
    </row>
    <row r="312" spans="1:6" ht="30">
      <c r="A312" s="230"/>
      <c r="B312" s="230"/>
      <c r="C312" s="175" t="s">
        <v>1249</v>
      </c>
      <c r="D312" s="178">
        <v>8621</v>
      </c>
      <c r="E312" s="178"/>
      <c r="F312" s="227"/>
    </row>
    <row r="313" spans="1:6" ht="30">
      <c r="A313" s="230"/>
      <c r="B313" s="230"/>
      <c r="C313" s="175" t="s">
        <v>1250</v>
      </c>
      <c r="D313" s="178">
        <v>31</v>
      </c>
      <c r="E313" s="178"/>
      <c r="F313" s="227"/>
    </row>
    <row r="314" spans="1:6" ht="30">
      <c r="A314" s="230"/>
      <c r="B314" s="230"/>
      <c r="C314" s="175" t="s">
        <v>1251</v>
      </c>
      <c r="D314" s="178">
        <v>232</v>
      </c>
      <c r="E314" s="178"/>
      <c r="F314" s="227"/>
    </row>
    <row r="315" spans="1:6" ht="30">
      <c r="A315" s="230"/>
      <c r="B315" s="230"/>
      <c r="C315" s="175" t="s">
        <v>1252</v>
      </c>
      <c r="D315" s="178">
        <v>115</v>
      </c>
      <c r="E315" s="178"/>
      <c r="F315" s="227"/>
    </row>
    <row r="316" spans="1:6" ht="30">
      <c r="A316" s="230"/>
      <c r="B316" s="230"/>
      <c r="C316" s="175" t="s">
        <v>1253</v>
      </c>
      <c r="D316" s="178">
        <v>13458</v>
      </c>
      <c r="E316" s="178"/>
      <c r="F316" s="227"/>
    </row>
    <row r="317" spans="1:6" ht="45" customHeight="1">
      <c r="A317" s="230"/>
      <c r="B317" s="230"/>
      <c r="C317" s="175" t="s">
        <v>1254</v>
      </c>
      <c r="D317" s="178">
        <v>98</v>
      </c>
      <c r="E317" s="178"/>
      <c r="F317" s="227"/>
    </row>
    <row r="318" spans="1:6" ht="45" customHeight="1">
      <c r="A318" s="230"/>
      <c r="B318" s="230"/>
      <c r="C318" s="175" t="s">
        <v>1255</v>
      </c>
      <c r="D318" s="178">
        <v>403</v>
      </c>
      <c r="E318" s="178"/>
      <c r="F318" s="227"/>
    </row>
    <row r="319" spans="1:6" ht="45" customHeight="1">
      <c r="A319" s="230"/>
      <c r="B319" s="230"/>
      <c r="C319" s="175" t="s">
        <v>1256</v>
      </c>
      <c r="D319" s="178">
        <v>60</v>
      </c>
      <c r="E319" s="178"/>
      <c r="F319" s="227"/>
    </row>
    <row r="320" spans="1:6" ht="30">
      <c r="A320" s="230"/>
      <c r="B320" s="230"/>
      <c r="C320" s="175" t="s">
        <v>1257</v>
      </c>
      <c r="D320" s="178">
        <v>61</v>
      </c>
      <c r="E320" s="178"/>
      <c r="F320" s="227"/>
    </row>
    <row r="321" spans="1:6" ht="45" customHeight="1">
      <c r="A321" s="230"/>
      <c r="B321" s="230"/>
      <c r="C321" s="175" t="s">
        <v>1258</v>
      </c>
      <c r="D321" s="178">
        <v>299</v>
      </c>
      <c r="E321" s="178"/>
      <c r="F321" s="227"/>
    </row>
    <row r="322" spans="1:6" ht="30">
      <c r="A322" s="230"/>
      <c r="B322" s="230"/>
      <c r="C322" s="175" t="s">
        <v>1259</v>
      </c>
      <c r="D322" s="178">
        <v>185</v>
      </c>
      <c r="E322" s="178"/>
      <c r="F322" s="227"/>
    </row>
    <row r="323" spans="1:6" ht="45" customHeight="1">
      <c r="A323" s="230"/>
      <c r="B323" s="230"/>
      <c r="C323" s="175" t="s">
        <v>1260</v>
      </c>
      <c r="D323" s="178">
        <v>208</v>
      </c>
      <c r="E323" s="178"/>
      <c r="F323" s="227"/>
    </row>
    <row r="324" spans="1:6" ht="30">
      <c r="A324" s="231"/>
      <c r="B324" s="231"/>
      <c r="C324" s="175" t="s">
        <v>1261</v>
      </c>
      <c r="D324" s="178">
        <v>115</v>
      </c>
      <c r="E324" s="178"/>
      <c r="F324" s="228"/>
    </row>
    <row r="325" spans="1:6" ht="45" customHeight="1">
      <c r="A325" s="235">
        <v>400201</v>
      </c>
      <c r="B325" s="235" t="s">
        <v>76</v>
      </c>
      <c r="C325" s="176" t="s">
        <v>992</v>
      </c>
      <c r="D325" s="179" t="s">
        <v>1200</v>
      </c>
      <c r="E325" s="179"/>
      <c r="F325" s="232">
        <v>1.113</v>
      </c>
    </row>
    <row r="326" spans="1:6" ht="45" customHeight="1">
      <c r="A326" s="236"/>
      <c r="B326" s="236"/>
      <c r="C326" s="176" t="s">
        <v>993</v>
      </c>
      <c r="D326" s="179" t="s">
        <v>1201</v>
      </c>
      <c r="E326" s="179"/>
      <c r="F326" s="233"/>
    </row>
    <row r="327" spans="1:6" ht="45" customHeight="1">
      <c r="A327" s="236"/>
      <c r="B327" s="236"/>
      <c r="C327" s="176" t="s">
        <v>1202</v>
      </c>
      <c r="D327" s="179" t="s">
        <v>1203</v>
      </c>
      <c r="E327" s="179"/>
      <c r="F327" s="233"/>
    </row>
    <row r="328" spans="1:6" ht="45" customHeight="1">
      <c r="A328" s="236"/>
      <c r="B328" s="236"/>
      <c r="C328" s="176" t="s">
        <v>1204</v>
      </c>
      <c r="D328" s="179" t="s">
        <v>1205</v>
      </c>
      <c r="E328" s="179"/>
      <c r="F328" s="233"/>
    </row>
    <row r="329" spans="1:6" ht="45" customHeight="1">
      <c r="A329" s="236"/>
      <c r="B329" s="236"/>
      <c r="C329" s="176" t="s">
        <v>1161</v>
      </c>
      <c r="D329" s="179" t="s">
        <v>1206</v>
      </c>
      <c r="E329" s="179"/>
      <c r="F329" s="233"/>
    </row>
    <row r="330" spans="1:6" ht="45" customHeight="1">
      <c r="A330" s="237"/>
      <c r="B330" s="237"/>
      <c r="C330" s="176" t="s">
        <v>1110</v>
      </c>
      <c r="D330" s="179" t="s">
        <v>1207</v>
      </c>
      <c r="E330" s="179"/>
      <c r="F330" s="234"/>
    </row>
    <row r="331" spans="1:6" ht="45">
      <c r="A331" s="175">
        <v>540701</v>
      </c>
      <c r="B331" s="175" t="s">
        <v>93</v>
      </c>
      <c r="C331" s="175" t="s">
        <v>1275</v>
      </c>
      <c r="D331" s="178">
        <v>7896</v>
      </c>
      <c r="E331" s="178"/>
      <c r="F331" s="181">
        <v>1.113</v>
      </c>
    </row>
    <row r="332" spans="1:6" ht="45" customHeight="1">
      <c r="A332" s="235">
        <v>510112</v>
      </c>
      <c r="B332" s="235" t="s">
        <v>223</v>
      </c>
      <c r="C332" s="176" t="s">
        <v>1262</v>
      </c>
      <c r="D332" s="179">
        <v>17541</v>
      </c>
      <c r="E332" s="179"/>
      <c r="F332" s="238">
        <v>1.0289999999999999</v>
      </c>
    </row>
    <row r="333" spans="1:6" ht="45" customHeight="1">
      <c r="A333" s="237"/>
      <c r="B333" s="237"/>
      <c r="C333" s="176" t="s">
        <v>1263</v>
      </c>
      <c r="D333" s="179"/>
      <c r="E333" s="179">
        <v>31821</v>
      </c>
      <c r="F333" s="239"/>
    </row>
    <row r="334" spans="1:6" ht="45" customHeight="1">
      <c r="A334" s="229">
        <v>520101</v>
      </c>
      <c r="B334" s="229" t="s">
        <v>88</v>
      </c>
      <c r="C334" s="175" t="s">
        <v>1264</v>
      </c>
      <c r="D334" s="178">
        <v>5101</v>
      </c>
      <c r="E334" s="178"/>
      <c r="F334" s="226">
        <v>1.0740000000000001</v>
      </c>
    </row>
    <row r="335" spans="1:6" ht="45" customHeight="1">
      <c r="A335" s="230"/>
      <c r="B335" s="230"/>
      <c r="C335" s="175" t="s">
        <v>1265</v>
      </c>
      <c r="D335" s="178">
        <v>9115</v>
      </c>
      <c r="E335" s="178"/>
      <c r="F335" s="227"/>
    </row>
    <row r="336" spans="1:6" ht="45" customHeight="1">
      <c r="A336" s="230"/>
      <c r="B336" s="230"/>
      <c r="C336" s="175" t="s">
        <v>1308</v>
      </c>
      <c r="D336" s="178">
        <v>5496</v>
      </c>
      <c r="E336" s="178"/>
      <c r="F336" s="227"/>
    </row>
    <row r="337" spans="1:6" ht="45" customHeight="1">
      <c r="A337" s="230"/>
      <c r="B337" s="230"/>
      <c r="C337" s="175" t="s">
        <v>1306</v>
      </c>
      <c r="D337" s="178">
        <v>7691</v>
      </c>
      <c r="E337" s="178"/>
      <c r="F337" s="227"/>
    </row>
    <row r="338" spans="1:6" ht="45" customHeight="1">
      <c r="A338" s="230"/>
      <c r="B338" s="230"/>
      <c r="C338" s="175" t="s">
        <v>1307</v>
      </c>
      <c r="D338" s="178">
        <v>8791</v>
      </c>
      <c r="E338" s="178"/>
      <c r="F338" s="227"/>
    </row>
    <row r="339" spans="1:6" ht="45" customHeight="1">
      <c r="A339" s="230"/>
      <c r="B339" s="230"/>
      <c r="C339" s="175" t="s">
        <v>1266</v>
      </c>
      <c r="D339" s="178">
        <v>1680</v>
      </c>
      <c r="E339" s="178"/>
      <c r="F339" s="227"/>
    </row>
    <row r="340" spans="1:6" ht="45" customHeight="1">
      <c r="A340" s="230"/>
      <c r="B340" s="230"/>
      <c r="C340" s="175" t="s">
        <v>1267</v>
      </c>
      <c r="D340" s="178">
        <v>5098</v>
      </c>
      <c r="E340" s="178"/>
      <c r="F340" s="227"/>
    </row>
    <row r="341" spans="1:6" ht="45">
      <c r="A341" s="230"/>
      <c r="B341" s="230"/>
      <c r="C341" s="175" t="s">
        <v>1268</v>
      </c>
      <c r="D341" s="178">
        <v>7474</v>
      </c>
      <c r="E341" s="178"/>
      <c r="F341" s="227"/>
    </row>
    <row r="342" spans="1:6" ht="45" customHeight="1">
      <c r="A342" s="230"/>
      <c r="B342" s="230"/>
      <c r="C342" s="175" t="s">
        <v>1269</v>
      </c>
      <c r="D342" s="178">
        <v>3804</v>
      </c>
      <c r="E342" s="178"/>
      <c r="F342" s="227"/>
    </row>
    <row r="343" spans="1:6" ht="45" customHeight="1">
      <c r="A343" s="230"/>
      <c r="B343" s="230"/>
      <c r="C343" s="175" t="s">
        <v>1270</v>
      </c>
      <c r="D343" s="178">
        <v>3401</v>
      </c>
      <c r="E343" s="178"/>
      <c r="F343" s="227"/>
    </row>
    <row r="344" spans="1:6" ht="45" customHeight="1">
      <c r="A344" s="231"/>
      <c r="B344" s="231"/>
      <c r="C344" s="175" t="s">
        <v>1041</v>
      </c>
      <c r="D344" s="178">
        <v>2616</v>
      </c>
      <c r="E344" s="178"/>
      <c r="F344" s="228"/>
    </row>
    <row r="345" spans="1:6" ht="45" customHeight="1">
      <c r="A345" s="235">
        <v>530101</v>
      </c>
      <c r="B345" s="235" t="s">
        <v>90</v>
      </c>
      <c r="C345" s="176" t="s">
        <v>1271</v>
      </c>
      <c r="D345" s="179">
        <v>1210</v>
      </c>
      <c r="E345" s="179"/>
      <c r="F345" s="232">
        <v>1.113</v>
      </c>
    </row>
    <row r="346" spans="1:6" ht="45" customHeight="1">
      <c r="A346" s="236"/>
      <c r="B346" s="236"/>
      <c r="C346" s="176" t="s">
        <v>1272</v>
      </c>
      <c r="D346" s="179">
        <v>4012</v>
      </c>
      <c r="E346" s="179"/>
      <c r="F346" s="233"/>
    </row>
    <row r="347" spans="1:6" ht="45" customHeight="1">
      <c r="A347" s="236"/>
      <c r="B347" s="236"/>
      <c r="C347" s="176" t="s">
        <v>1091</v>
      </c>
      <c r="D347" s="179">
        <v>13923</v>
      </c>
      <c r="E347" s="179"/>
      <c r="F347" s="233"/>
    </row>
    <row r="348" spans="1:6" ht="30">
      <c r="A348" s="237"/>
      <c r="B348" s="237"/>
      <c r="C348" s="176" t="s">
        <v>1273</v>
      </c>
      <c r="D348" s="179">
        <v>2781</v>
      </c>
      <c r="E348" s="179"/>
      <c r="F348" s="234"/>
    </row>
    <row r="349" spans="1:6" ht="45">
      <c r="A349" s="176">
        <v>542901</v>
      </c>
      <c r="B349" s="176" t="s">
        <v>313</v>
      </c>
      <c r="C349" s="176" t="s">
        <v>1276</v>
      </c>
      <c r="D349" s="179"/>
      <c r="E349" s="179">
        <v>28646</v>
      </c>
      <c r="F349" s="182">
        <v>1.008</v>
      </c>
    </row>
    <row r="350" spans="1:6" ht="45" customHeight="1">
      <c r="A350" s="229">
        <v>40201</v>
      </c>
      <c r="B350" s="229" t="s">
        <v>28</v>
      </c>
      <c r="C350" s="175" t="s">
        <v>1003</v>
      </c>
      <c r="D350" s="178">
        <v>6767</v>
      </c>
      <c r="E350" s="178"/>
      <c r="F350" s="226">
        <v>1.113</v>
      </c>
    </row>
    <row r="351" spans="1:6" ht="45" customHeight="1">
      <c r="A351" s="230"/>
      <c r="B351" s="230"/>
      <c r="C351" s="175" t="s">
        <v>1005</v>
      </c>
      <c r="D351" s="178">
        <v>15595</v>
      </c>
      <c r="E351" s="178"/>
      <c r="F351" s="227"/>
    </row>
    <row r="352" spans="1:6" ht="45" customHeight="1">
      <c r="A352" s="230"/>
      <c r="B352" s="230"/>
      <c r="C352" s="175" t="s">
        <v>1006</v>
      </c>
      <c r="D352" s="178">
        <v>4886</v>
      </c>
      <c r="E352" s="178"/>
      <c r="F352" s="227"/>
    </row>
    <row r="353" spans="1:6" ht="45" customHeight="1">
      <c r="A353" s="230"/>
      <c r="B353" s="230"/>
      <c r="C353" s="175" t="s">
        <v>1007</v>
      </c>
      <c r="D353" s="178">
        <v>5220</v>
      </c>
      <c r="E353" s="178"/>
      <c r="F353" s="227"/>
    </row>
    <row r="354" spans="1:6" ht="45" customHeight="1">
      <c r="A354" s="230"/>
      <c r="B354" s="230"/>
      <c r="C354" s="175" t="s">
        <v>1004</v>
      </c>
      <c r="D354" s="178">
        <v>7636</v>
      </c>
      <c r="E354" s="178"/>
      <c r="F354" s="227"/>
    </row>
    <row r="355" spans="1:6" ht="45" customHeight="1">
      <c r="A355" s="231"/>
      <c r="B355" s="231"/>
      <c r="C355" s="175" t="s">
        <v>1008</v>
      </c>
      <c r="D355" s="178">
        <v>1360</v>
      </c>
      <c r="E355" s="178"/>
      <c r="F355" s="228"/>
    </row>
    <row r="356" spans="1:6" ht="60">
      <c r="A356" s="176">
        <v>610101</v>
      </c>
      <c r="B356" s="176" t="s">
        <v>319</v>
      </c>
      <c r="C356" s="176"/>
      <c r="D356" s="179"/>
      <c r="E356" s="179">
        <v>22973</v>
      </c>
      <c r="F356" s="182">
        <v>1.04</v>
      </c>
    </row>
    <row r="357" spans="1:6" ht="75">
      <c r="A357" s="175">
        <v>910201</v>
      </c>
      <c r="B357" s="175" t="s">
        <v>108</v>
      </c>
      <c r="C357" s="175" t="s">
        <v>1280</v>
      </c>
      <c r="D357" s="178">
        <v>38</v>
      </c>
      <c r="E357" s="178"/>
      <c r="F357" s="185">
        <v>1.0002</v>
      </c>
    </row>
    <row r="358" spans="1:6" ht="60">
      <c r="A358" s="176">
        <v>430101</v>
      </c>
      <c r="B358" s="176" t="s">
        <v>133</v>
      </c>
      <c r="C358" s="176"/>
      <c r="D358" s="179">
        <v>5982</v>
      </c>
      <c r="E358" s="179"/>
      <c r="F358" s="182">
        <v>1.113</v>
      </c>
    </row>
    <row r="359" spans="1:6" ht="60">
      <c r="A359" s="175">
        <v>600202</v>
      </c>
      <c r="B359" s="175" t="s">
        <v>106</v>
      </c>
      <c r="C359" s="175"/>
      <c r="D359" s="178">
        <v>4700</v>
      </c>
      <c r="E359" s="178"/>
      <c r="F359" s="181">
        <v>1.113</v>
      </c>
    </row>
    <row r="360" spans="1:6" ht="60">
      <c r="A360" s="176">
        <v>560101</v>
      </c>
      <c r="B360" s="176" t="s">
        <v>101</v>
      </c>
      <c r="C360" s="176"/>
      <c r="D360" s="179"/>
      <c r="E360" s="179">
        <v>29581</v>
      </c>
      <c r="F360" s="182">
        <v>1.04</v>
      </c>
    </row>
    <row r="361" spans="1:6" ht="60">
      <c r="A361" s="175">
        <v>410601</v>
      </c>
      <c r="B361" s="175" t="s">
        <v>78</v>
      </c>
      <c r="C361" s="175"/>
      <c r="D361" s="178"/>
      <c r="E361" s="178">
        <v>27061</v>
      </c>
      <c r="F361" s="181">
        <v>1.04</v>
      </c>
    </row>
    <row r="362" spans="1:6" ht="60">
      <c r="A362" s="235">
        <v>880705</v>
      </c>
      <c r="B362" s="235" t="s">
        <v>107</v>
      </c>
      <c r="C362" s="176" t="s">
        <v>1278</v>
      </c>
      <c r="D362" s="179">
        <v>5892</v>
      </c>
      <c r="E362" s="179"/>
      <c r="F362" s="238">
        <v>1.0449999999999999</v>
      </c>
    </row>
    <row r="363" spans="1:6" ht="60" customHeight="1">
      <c r="A363" s="237"/>
      <c r="B363" s="237"/>
      <c r="C363" s="176" t="s">
        <v>1279</v>
      </c>
      <c r="D363" s="179">
        <v>6152</v>
      </c>
      <c r="E363" s="179"/>
      <c r="F363" s="239"/>
    </row>
    <row r="364" spans="1:6" ht="60">
      <c r="A364" s="175">
        <v>300301</v>
      </c>
      <c r="B364" s="175" t="s">
        <v>124</v>
      </c>
      <c r="C364" s="175"/>
      <c r="D364" s="178"/>
      <c r="E364" s="178">
        <v>20853</v>
      </c>
      <c r="F364" s="181">
        <v>1.04</v>
      </c>
    </row>
  </sheetData>
  <autoFilter ref="A13:J13">
    <sortState ref="A7:P770">
      <sortCondition ref="B6"/>
    </sortState>
  </autoFilter>
  <mergeCells count="136">
    <mergeCell ref="A11:F11"/>
    <mergeCell ref="D26:D31"/>
    <mergeCell ref="F14:F15"/>
    <mergeCell ref="E14:E15"/>
    <mergeCell ref="A14:A15"/>
    <mergeCell ref="B14:B15"/>
    <mergeCell ref="B17:B23"/>
    <mergeCell ref="A17:A23"/>
    <mergeCell ref="F17:F23"/>
    <mergeCell ref="E17:E23"/>
    <mergeCell ref="F54:F60"/>
    <mergeCell ref="B54:B60"/>
    <mergeCell ref="A54:A60"/>
    <mergeCell ref="F61:F67"/>
    <mergeCell ref="B61:B67"/>
    <mergeCell ref="A61:A67"/>
    <mergeCell ref="B24:B48"/>
    <mergeCell ref="A24:A48"/>
    <mergeCell ref="F24:F48"/>
    <mergeCell ref="B50:B51"/>
    <mergeCell ref="A50:A51"/>
    <mergeCell ref="F50:F51"/>
    <mergeCell ref="F78:F86"/>
    <mergeCell ref="B78:B86"/>
    <mergeCell ref="A78:A86"/>
    <mergeCell ref="F87:F95"/>
    <mergeCell ref="B87:B95"/>
    <mergeCell ref="A87:A95"/>
    <mergeCell ref="F68:F69"/>
    <mergeCell ref="B68:B69"/>
    <mergeCell ref="A68:A69"/>
    <mergeCell ref="F71:F76"/>
    <mergeCell ref="B71:B76"/>
    <mergeCell ref="A71:A76"/>
    <mergeCell ref="F121:F129"/>
    <mergeCell ref="B121:B129"/>
    <mergeCell ref="A121:A129"/>
    <mergeCell ref="F130:F137"/>
    <mergeCell ref="B130:B137"/>
    <mergeCell ref="A130:A137"/>
    <mergeCell ref="A96:A111"/>
    <mergeCell ref="B96:B111"/>
    <mergeCell ref="F96:F111"/>
    <mergeCell ref="F113:F120"/>
    <mergeCell ref="B113:B120"/>
    <mergeCell ref="A113:A120"/>
    <mergeCell ref="F149:F150"/>
    <mergeCell ref="B149:B150"/>
    <mergeCell ref="A149:A150"/>
    <mergeCell ref="F154:F155"/>
    <mergeCell ref="B154:B155"/>
    <mergeCell ref="A154:A155"/>
    <mergeCell ref="F139:F145"/>
    <mergeCell ref="B139:B145"/>
    <mergeCell ref="A139:A145"/>
    <mergeCell ref="F147:F148"/>
    <mergeCell ref="B147:B148"/>
    <mergeCell ref="A147:A148"/>
    <mergeCell ref="F167:F176"/>
    <mergeCell ref="B167:B176"/>
    <mergeCell ref="A167:A176"/>
    <mergeCell ref="F177:F184"/>
    <mergeCell ref="B177:B184"/>
    <mergeCell ref="A177:A184"/>
    <mergeCell ref="F156:F158"/>
    <mergeCell ref="B156:B158"/>
    <mergeCell ref="A156:A158"/>
    <mergeCell ref="F160:F165"/>
    <mergeCell ref="B160:B165"/>
    <mergeCell ref="A160:A165"/>
    <mergeCell ref="F189:F196"/>
    <mergeCell ref="B189:B196"/>
    <mergeCell ref="A189:A196"/>
    <mergeCell ref="F198:F211"/>
    <mergeCell ref="B198:B211"/>
    <mergeCell ref="A198:A211"/>
    <mergeCell ref="F212:F213"/>
    <mergeCell ref="A185:A188"/>
    <mergeCell ref="B185:B188"/>
    <mergeCell ref="F185:F188"/>
    <mergeCell ref="B212:B213"/>
    <mergeCell ref="A212:A213"/>
    <mergeCell ref="F214:F218"/>
    <mergeCell ref="B214:B218"/>
    <mergeCell ref="A214:A218"/>
    <mergeCell ref="F219:F222"/>
    <mergeCell ref="B219:B222"/>
    <mergeCell ref="A219:A222"/>
    <mergeCell ref="F362:F363"/>
    <mergeCell ref="B362:B363"/>
    <mergeCell ref="A362:A363"/>
    <mergeCell ref="F248:F249"/>
    <mergeCell ref="B248:B249"/>
    <mergeCell ref="A248:A249"/>
    <mergeCell ref="F250:F266"/>
    <mergeCell ref="B250:B266"/>
    <mergeCell ref="A250:A266"/>
    <mergeCell ref="F223:F224"/>
    <mergeCell ref="B223:B224"/>
    <mergeCell ref="A223:A224"/>
    <mergeCell ref="A225:A247"/>
    <mergeCell ref="B225:B247"/>
    <mergeCell ref="F225:F247"/>
    <mergeCell ref="F280:F282"/>
    <mergeCell ref="B280:B282"/>
    <mergeCell ref="A280:A282"/>
    <mergeCell ref="F283:F287"/>
    <mergeCell ref="B283:B287"/>
    <mergeCell ref="A283:A287"/>
    <mergeCell ref="F267:F269"/>
    <mergeCell ref="B267:B269"/>
    <mergeCell ref="A267:A269"/>
    <mergeCell ref="F270:F279"/>
    <mergeCell ref="B270:B279"/>
    <mergeCell ref="A270:A279"/>
    <mergeCell ref="F325:F330"/>
    <mergeCell ref="B325:B330"/>
    <mergeCell ref="A325:A330"/>
    <mergeCell ref="F332:F333"/>
    <mergeCell ref="B332:B333"/>
    <mergeCell ref="A332:A333"/>
    <mergeCell ref="F288:F292"/>
    <mergeCell ref="B288:B292"/>
    <mergeCell ref="A288:A292"/>
    <mergeCell ref="F293:F324"/>
    <mergeCell ref="B293:B324"/>
    <mergeCell ref="A293:A324"/>
    <mergeCell ref="F350:F355"/>
    <mergeCell ref="B350:B355"/>
    <mergeCell ref="A350:A355"/>
    <mergeCell ref="F334:F344"/>
    <mergeCell ref="B334:B344"/>
    <mergeCell ref="A334:A344"/>
    <mergeCell ref="F345:F348"/>
    <mergeCell ref="B345:B348"/>
    <mergeCell ref="A345:A348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0"/>
  <sheetViews>
    <sheetView view="pageBreakPreview" zoomScale="60" zoomScaleNormal="100" workbookViewId="0">
      <selection activeCell="O19" sqref="O19"/>
    </sheetView>
  </sheetViews>
  <sheetFormatPr defaultRowHeight="15"/>
  <cols>
    <col min="1" max="1" width="13.42578125" style="10" customWidth="1"/>
    <col min="2" max="2" width="64.85546875" style="160" customWidth="1"/>
    <col min="3" max="3" width="9.42578125" style="161" customWidth="1"/>
    <col min="4" max="4" width="20.28515625" style="161" customWidth="1"/>
    <col min="5" max="6" width="13.140625" style="69" customWidth="1"/>
    <col min="7" max="7" width="13.7109375" style="69" customWidth="1"/>
    <col min="8" max="16384" width="9.140625" style="4"/>
  </cols>
  <sheetData>
    <row r="1" spans="1:16" s="3" customFormat="1">
      <c r="A1" s="66" t="s">
        <v>1580</v>
      </c>
      <c r="B1" s="70"/>
      <c r="C1" s="69"/>
      <c r="D1" s="163"/>
      <c r="E1" s="111"/>
      <c r="F1" s="69"/>
      <c r="G1" s="39"/>
    </row>
    <row r="2" spans="1:16" s="3" customFormat="1">
      <c r="A2" s="21" t="s">
        <v>1312</v>
      </c>
      <c r="B2" s="70"/>
      <c r="C2" s="69"/>
      <c r="D2" s="163"/>
      <c r="E2" s="111"/>
      <c r="F2" s="69"/>
      <c r="G2" s="39"/>
    </row>
    <row r="4" spans="1:16" ht="15.75">
      <c r="G4" s="7" t="s">
        <v>119</v>
      </c>
      <c r="M4" s="76"/>
      <c r="N4" s="77"/>
      <c r="O4" s="251"/>
      <c r="P4" s="251"/>
    </row>
    <row r="5" spans="1:16">
      <c r="G5" s="11" t="s">
        <v>21</v>
      </c>
      <c r="M5" s="252"/>
      <c r="N5" s="252"/>
      <c r="O5" s="252"/>
      <c r="P5" s="252"/>
    </row>
    <row r="6" spans="1:16">
      <c r="G6" s="11" t="s">
        <v>236</v>
      </c>
      <c r="M6" s="252"/>
      <c r="N6" s="252"/>
      <c r="O6" s="252"/>
      <c r="P6" s="252"/>
    </row>
    <row r="7" spans="1:16">
      <c r="G7" s="56" t="s">
        <v>1314</v>
      </c>
    </row>
    <row r="9" spans="1:16" ht="33.75" customHeight="1">
      <c r="A9" s="250" t="s">
        <v>210</v>
      </c>
      <c r="B9" s="250"/>
      <c r="C9" s="250"/>
      <c r="D9" s="250"/>
      <c r="E9" s="250"/>
      <c r="F9" s="250"/>
      <c r="G9" s="250"/>
    </row>
    <row r="10" spans="1:16" ht="81" customHeight="1">
      <c r="A10" s="61" t="s">
        <v>19</v>
      </c>
      <c r="B10" s="61" t="s">
        <v>20</v>
      </c>
      <c r="C10" s="61" t="s">
        <v>227</v>
      </c>
      <c r="D10" s="61" t="s">
        <v>209</v>
      </c>
      <c r="E10" s="61" t="s">
        <v>120</v>
      </c>
      <c r="F10" s="61" t="s">
        <v>220</v>
      </c>
      <c r="G10" s="61" t="s">
        <v>121</v>
      </c>
    </row>
    <row r="11" spans="1:16" ht="45">
      <c r="A11" s="198">
        <v>10101</v>
      </c>
      <c r="B11" s="201" t="s">
        <v>225</v>
      </c>
      <c r="C11" s="162" t="s">
        <v>918</v>
      </c>
      <c r="D11" s="162" t="s">
        <v>919</v>
      </c>
      <c r="E11" s="60">
        <v>2</v>
      </c>
      <c r="F11" s="60" t="s">
        <v>920</v>
      </c>
      <c r="G11" s="60">
        <v>1.1000000000000001</v>
      </c>
    </row>
    <row r="12" spans="1:16" ht="45">
      <c r="A12" s="198">
        <v>11401</v>
      </c>
      <c r="B12" s="201" t="s">
        <v>921</v>
      </c>
      <c r="C12" s="162" t="s">
        <v>918</v>
      </c>
      <c r="D12" s="162" t="s">
        <v>919</v>
      </c>
      <c r="E12" s="60">
        <v>2</v>
      </c>
      <c r="F12" s="60" t="s">
        <v>920</v>
      </c>
      <c r="G12" s="60">
        <v>1.1000000000000001</v>
      </c>
    </row>
    <row r="13" spans="1:16" ht="45">
      <c r="A13" s="198">
        <v>11401</v>
      </c>
      <c r="B13" s="201" t="s">
        <v>152</v>
      </c>
      <c r="C13" s="162">
        <v>32</v>
      </c>
      <c r="D13" s="162" t="s">
        <v>922</v>
      </c>
      <c r="E13" s="60">
        <v>3</v>
      </c>
      <c r="F13" s="60" t="s">
        <v>923</v>
      </c>
      <c r="G13" s="60">
        <v>1.1499999999999999</v>
      </c>
    </row>
    <row r="14" spans="1:16">
      <c r="A14" s="198">
        <v>11501</v>
      </c>
      <c r="B14" s="201" t="s">
        <v>924</v>
      </c>
      <c r="C14" s="162" t="s">
        <v>918</v>
      </c>
      <c r="D14" s="162" t="s">
        <v>919</v>
      </c>
      <c r="E14" s="60">
        <v>2</v>
      </c>
      <c r="F14" s="60" t="s">
        <v>920</v>
      </c>
      <c r="G14" s="60">
        <v>1.1000000000000001</v>
      </c>
    </row>
    <row r="15" spans="1:16" ht="60">
      <c r="A15" s="198">
        <v>20101</v>
      </c>
      <c r="B15" s="201" t="s">
        <v>24</v>
      </c>
      <c r="C15" s="162" t="s">
        <v>918</v>
      </c>
      <c r="D15" s="162" t="s">
        <v>919</v>
      </c>
      <c r="E15" s="60">
        <v>2</v>
      </c>
      <c r="F15" s="60" t="s">
        <v>920</v>
      </c>
      <c r="G15" s="60">
        <v>1.1000000000000001</v>
      </c>
    </row>
    <row r="16" spans="1:16" ht="45">
      <c r="A16" s="198">
        <v>30101</v>
      </c>
      <c r="B16" s="201" t="s">
        <v>25</v>
      </c>
      <c r="C16" s="162" t="s">
        <v>918</v>
      </c>
      <c r="D16" s="162" t="s">
        <v>919</v>
      </c>
      <c r="E16" s="60">
        <v>2</v>
      </c>
      <c r="F16" s="60" t="s">
        <v>920</v>
      </c>
      <c r="G16" s="60">
        <v>1.1000000000000001</v>
      </c>
    </row>
    <row r="17" spans="1:7" ht="45">
      <c r="A17" s="198">
        <v>30201</v>
      </c>
      <c r="B17" s="201" t="s">
        <v>26</v>
      </c>
      <c r="C17" s="162" t="s">
        <v>918</v>
      </c>
      <c r="D17" s="162" t="s">
        <v>919</v>
      </c>
      <c r="E17" s="60">
        <v>2</v>
      </c>
      <c r="F17" s="60" t="s">
        <v>920</v>
      </c>
      <c r="G17" s="60">
        <v>1.1000000000000001</v>
      </c>
    </row>
    <row r="18" spans="1:7" ht="45">
      <c r="A18" s="198">
        <v>40101</v>
      </c>
      <c r="B18" s="201" t="s">
        <v>27</v>
      </c>
      <c r="C18" s="162" t="s">
        <v>918</v>
      </c>
      <c r="D18" s="162" t="s">
        <v>919</v>
      </c>
      <c r="E18" s="60">
        <v>2</v>
      </c>
      <c r="F18" s="60" t="s">
        <v>920</v>
      </c>
      <c r="G18" s="60">
        <v>1.1000000000000001</v>
      </c>
    </row>
    <row r="19" spans="1:7" ht="45">
      <c r="A19" s="198">
        <v>40101</v>
      </c>
      <c r="B19" s="201" t="s">
        <v>27</v>
      </c>
      <c r="C19" s="162">
        <v>58</v>
      </c>
      <c r="D19" s="162" t="s">
        <v>925</v>
      </c>
      <c r="E19" s="60">
        <v>3</v>
      </c>
      <c r="F19" s="60" t="s">
        <v>923</v>
      </c>
      <c r="G19" s="60">
        <v>1.1499999999999999</v>
      </c>
    </row>
    <row r="20" spans="1:7" ht="45">
      <c r="A20" s="198">
        <v>40101</v>
      </c>
      <c r="B20" s="201" t="s">
        <v>27</v>
      </c>
      <c r="C20" s="162">
        <v>91</v>
      </c>
      <c r="D20" s="162" t="s">
        <v>926</v>
      </c>
      <c r="E20" s="60">
        <v>3</v>
      </c>
      <c r="F20" s="60" t="s">
        <v>923</v>
      </c>
      <c r="G20" s="60">
        <v>1.1499999999999999</v>
      </c>
    </row>
    <row r="21" spans="1:7" ht="45">
      <c r="A21" s="198">
        <v>40101</v>
      </c>
      <c r="B21" s="201" t="s">
        <v>27</v>
      </c>
      <c r="C21" s="162">
        <v>32</v>
      </c>
      <c r="D21" s="162" t="s">
        <v>922</v>
      </c>
      <c r="E21" s="60">
        <v>3</v>
      </c>
      <c r="F21" s="60" t="s">
        <v>923</v>
      </c>
      <c r="G21" s="60">
        <v>1.1499999999999999</v>
      </c>
    </row>
    <row r="22" spans="1:7" ht="45">
      <c r="A22" s="198">
        <v>40201</v>
      </c>
      <c r="B22" s="201" t="s">
        <v>28</v>
      </c>
      <c r="C22" s="162" t="s">
        <v>918</v>
      </c>
      <c r="D22" s="162" t="s">
        <v>919</v>
      </c>
      <c r="E22" s="60">
        <v>1</v>
      </c>
      <c r="F22" s="60" t="s">
        <v>920</v>
      </c>
      <c r="G22" s="60">
        <v>0.95</v>
      </c>
    </row>
    <row r="23" spans="1:7" ht="45">
      <c r="A23" s="198">
        <v>40301</v>
      </c>
      <c r="B23" s="201" t="s">
        <v>29</v>
      </c>
      <c r="C23" s="162" t="s">
        <v>918</v>
      </c>
      <c r="D23" s="162" t="s">
        <v>919</v>
      </c>
      <c r="E23" s="60">
        <v>1</v>
      </c>
      <c r="F23" s="60" t="s">
        <v>920</v>
      </c>
      <c r="G23" s="60">
        <v>0.95</v>
      </c>
    </row>
    <row r="24" spans="1:7" ht="60">
      <c r="A24" s="198">
        <v>50101</v>
      </c>
      <c r="B24" s="201" t="s">
        <v>30</v>
      </c>
      <c r="C24" s="162" t="s">
        <v>918</v>
      </c>
      <c r="D24" s="162" t="s">
        <v>919</v>
      </c>
      <c r="E24" s="60">
        <v>2</v>
      </c>
      <c r="F24" s="60" t="s">
        <v>920</v>
      </c>
      <c r="G24" s="60">
        <v>1.1000000000000001</v>
      </c>
    </row>
    <row r="25" spans="1:7" ht="60">
      <c r="A25" s="198">
        <v>50101</v>
      </c>
      <c r="B25" s="201" t="s">
        <v>30</v>
      </c>
      <c r="C25" s="162">
        <v>91</v>
      </c>
      <c r="D25" s="162" t="s">
        <v>926</v>
      </c>
      <c r="E25" s="60">
        <v>3</v>
      </c>
      <c r="F25" s="60" t="s">
        <v>923</v>
      </c>
      <c r="G25" s="60">
        <v>1.1499999999999999</v>
      </c>
    </row>
    <row r="26" spans="1:7" ht="60">
      <c r="A26" s="198">
        <v>60101</v>
      </c>
      <c r="B26" s="201" t="s">
        <v>31</v>
      </c>
      <c r="C26" s="162" t="s">
        <v>918</v>
      </c>
      <c r="D26" s="162" t="s">
        <v>919</v>
      </c>
      <c r="E26" s="60">
        <v>2</v>
      </c>
      <c r="F26" s="60" t="s">
        <v>920</v>
      </c>
      <c r="G26" s="60">
        <v>1.1000000000000001</v>
      </c>
    </row>
    <row r="27" spans="1:7" ht="60">
      <c r="A27" s="198">
        <v>60101</v>
      </c>
      <c r="B27" s="201" t="s">
        <v>31</v>
      </c>
      <c r="C27" s="162">
        <v>91</v>
      </c>
      <c r="D27" s="162" t="s">
        <v>926</v>
      </c>
      <c r="E27" s="60">
        <v>3</v>
      </c>
      <c r="F27" s="60" t="s">
        <v>923</v>
      </c>
      <c r="G27" s="60">
        <v>1.1499999999999999</v>
      </c>
    </row>
    <row r="28" spans="1:7" ht="45">
      <c r="A28" s="198">
        <v>70101</v>
      </c>
      <c r="B28" s="201" t="s">
        <v>112</v>
      </c>
      <c r="C28" s="162" t="s">
        <v>918</v>
      </c>
      <c r="D28" s="162" t="s">
        <v>919</v>
      </c>
      <c r="E28" s="60">
        <v>2</v>
      </c>
      <c r="F28" s="60" t="s">
        <v>920</v>
      </c>
      <c r="G28" s="60">
        <v>1.1000000000000001</v>
      </c>
    </row>
    <row r="29" spans="1:7" ht="45">
      <c r="A29" s="198">
        <v>70301</v>
      </c>
      <c r="B29" s="201" t="s">
        <v>32</v>
      </c>
      <c r="C29" s="162" t="s">
        <v>918</v>
      </c>
      <c r="D29" s="162" t="s">
        <v>919</v>
      </c>
      <c r="E29" s="60">
        <v>2</v>
      </c>
      <c r="F29" s="60" t="s">
        <v>920</v>
      </c>
      <c r="G29" s="60">
        <v>1.1000000000000001</v>
      </c>
    </row>
    <row r="30" spans="1:7" ht="45">
      <c r="A30" s="198">
        <v>80101</v>
      </c>
      <c r="B30" s="201" t="s">
        <v>113</v>
      </c>
      <c r="C30" s="162" t="s">
        <v>918</v>
      </c>
      <c r="D30" s="162" t="s">
        <v>919</v>
      </c>
      <c r="E30" s="60">
        <v>2</v>
      </c>
      <c r="F30" s="60" t="s">
        <v>920</v>
      </c>
      <c r="G30" s="60">
        <v>1.1000000000000001</v>
      </c>
    </row>
    <row r="31" spans="1:7" ht="45">
      <c r="A31" s="198">
        <v>80101</v>
      </c>
      <c r="B31" s="201" t="s">
        <v>113</v>
      </c>
      <c r="C31" s="162">
        <v>58</v>
      </c>
      <c r="D31" s="162" t="s">
        <v>927</v>
      </c>
      <c r="E31" s="60">
        <v>3</v>
      </c>
      <c r="F31" s="60" t="s">
        <v>923</v>
      </c>
      <c r="G31" s="60">
        <v>1.1499999999999999</v>
      </c>
    </row>
    <row r="32" spans="1:7" ht="45">
      <c r="A32" s="198">
        <v>80101</v>
      </c>
      <c r="B32" s="201" t="s">
        <v>113</v>
      </c>
      <c r="C32" s="162">
        <v>32</v>
      </c>
      <c r="D32" s="162" t="s">
        <v>928</v>
      </c>
      <c r="E32" s="60">
        <v>3</v>
      </c>
      <c r="F32" s="60" t="s">
        <v>923</v>
      </c>
      <c r="G32" s="60">
        <v>1.1499999999999999</v>
      </c>
    </row>
    <row r="33" spans="1:7" ht="45">
      <c r="A33" s="198">
        <v>80101</v>
      </c>
      <c r="B33" s="201" t="s">
        <v>113</v>
      </c>
      <c r="C33" s="162">
        <v>91</v>
      </c>
      <c r="D33" s="162" t="s">
        <v>926</v>
      </c>
      <c r="E33" s="60">
        <v>3</v>
      </c>
      <c r="F33" s="60" t="s">
        <v>923</v>
      </c>
      <c r="G33" s="60">
        <v>1.1499999999999999</v>
      </c>
    </row>
    <row r="34" spans="1:7" ht="60">
      <c r="A34" s="198">
        <v>80301</v>
      </c>
      <c r="B34" s="201" t="s">
        <v>257</v>
      </c>
      <c r="C34" s="162" t="s">
        <v>918</v>
      </c>
      <c r="D34" s="162" t="s">
        <v>919</v>
      </c>
      <c r="E34" s="60">
        <v>2</v>
      </c>
      <c r="F34" s="60" t="s">
        <v>920</v>
      </c>
      <c r="G34" s="60">
        <v>1.1000000000000001</v>
      </c>
    </row>
    <row r="35" spans="1:7" ht="45">
      <c r="A35" s="198">
        <v>100101</v>
      </c>
      <c r="B35" s="201" t="s">
        <v>135</v>
      </c>
      <c r="C35" s="162" t="s">
        <v>918</v>
      </c>
      <c r="D35" s="162" t="s">
        <v>919</v>
      </c>
      <c r="E35" s="60">
        <v>2</v>
      </c>
      <c r="F35" s="60" t="s">
        <v>920</v>
      </c>
      <c r="G35" s="60">
        <v>1.1000000000000001</v>
      </c>
    </row>
    <row r="36" spans="1:7" ht="45">
      <c r="A36" s="198">
        <v>100101</v>
      </c>
      <c r="B36" s="201" t="s">
        <v>135</v>
      </c>
      <c r="C36" s="162">
        <v>23</v>
      </c>
      <c r="D36" s="162" t="s">
        <v>929</v>
      </c>
      <c r="E36" s="60">
        <v>3</v>
      </c>
      <c r="F36" s="60" t="s">
        <v>923</v>
      </c>
      <c r="G36" s="60">
        <v>1.1499999999999999</v>
      </c>
    </row>
    <row r="37" spans="1:7" ht="45">
      <c r="A37" s="198">
        <v>100101</v>
      </c>
      <c r="B37" s="201" t="s">
        <v>135</v>
      </c>
      <c r="C37" s="162">
        <v>24</v>
      </c>
      <c r="D37" s="162" t="s">
        <v>930</v>
      </c>
      <c r="E37" s="60">
        <v>3</v>
      </c>
      <c r="F37" s="60" t="s">
        <v>923</v>
      </c>
      <c r="G37" s="60">
        <v>1.1499999999999999</v>
      </c>
    </row>
    <row r="38" spans="1:7" ht="45">
      <c r="A38" s="198">
        <v>100101</v>
      </c>
      <c r="B38" s="201" t="s">
        <v>135</v>
      </c>
      <c r="C38" s="162">
        <v>40</v>
      </c>
      <c r="D38" s="162" t="s">
        <v>931</v>
      </c>
      <c r="E38" s="60">
        <v>3</v>
      </c>
      <c r="F38" s="60" t="s">
        <v>923</v>
      </c>
      <c r="G38" s="60">
        <v>1.1499999999999999</v>
      </c>
    </row>
    <row r="39" spans="1:7" ht="45">
      <c r="A39" s="198">
        <v>100101</v>
      </c>
      <c r="B39" s="201" t="s">
        <v>135</v>
      </c>
      <c r="C39" s="162">
        <v>14</v>
      </c>
      <c r="D39" s="162" t="s">
        <v>932</v>
      </c>
      <c r="E39" s="60">
        <v>3</v>
      </c>
      <c r="F39" s="60" t="s">
        <v>923</v>
      </c>
      <c r="G39" s="60">
        <v>1.1499999999999999</v>
      </c>
    </row>
    <row r="40" spans="1:7" ht="45">
      <c r="A40" s="198">
        <v>100101</v>
      </c>
      <c r="B40" s="201" t="s">
        <v>135</v>
      </c>
      <c r="C40" s="162">
        <v>91</v>
      </c>
      <c r="D40" s="162" t="s">
        <v>926</v>
      </c>
      <c r="E40" s="60">
        <v>3</v>
      </c>
      <c r="F40" s="60" t="s">
        <v>923</v>
      </c>
      <c r="G40" s="60">
        <v>1.1499999999999999</v>
      </c>
    </row>
    <row r="41" spans="1:7" ht="45">
      <c r="A41" s="198">
        <v>100601</v>
      </c>
      <c r="B41" s="201" t="s">
        <v>255</v>
      </c>
      <c r="C41" s="162" t="s">
        <v>918</v>
      </c>
      <c r="D41" s="162" t="s">
        <v>919</v>
      </c>
      <c r="E41" s="60">
        <v>2</v>
      </c>
      <c r="F41" s="60" t="s">
        <v>920</v>
      </c>
      <c r="G41" s="60">
        <v>1.1000000000000001</v>
      </c>
    </row>
    <row r="42" spans="1:7" ht="45">
      <c r="A42" s="198">
        <v>110101</v>
      </c>
      <c r="B42" s="201" t="s">
        <v>35</v>
      </c>
      <c r="C42" s="162" t="s">
        <v>918</v>
      </c>
      <c r="D42" s="162" t="s">
        <v>919</v>
      </c>
      <c r="E42" s="60">
        <v>2</v>
      </c>
      <c r="F42" s="60" t="s">
        <v>920</v>
      </c>
      <c r="G42" s="60">
        <v>1.1000000000000001</v>
      </c>
    </row>
    <row r="43" spans="1:7" ht="45">
      <c r="A43" s="198">
        <v>130101</v>
      </c>
      <c r="B43" s="201" t="s">
        <v>36</v>
      </c>
      <c r="C43" s="162" t="s">
        <v>918</v>
      </c>
      <c r="D43" s="162" t="s">
        <v>919</v>
      </c>
      <c r="E43" s="60">
        <v>2</v>
      </c>
      <c r="F43" s="60" t="s">
        <v>920</v>
      </c>
      <c r="G43" s="60">
        <v>1.1000000000000001</v>
      </c>
    </row>
    <row r="44" spans="1:7" ht="45">
      <c r="A44" s="198">
        <v>140101</v>
      </c>
      <c r="B44" s="201" t="s">
        <v>37</v>
      </c>
      <c r="C44" s="162" t="s">
        <v>918</v>
      </c>
      <c r="D44" s="162" t="s">
        <v>919</v>
      </c>
      <c r="E44" s="60">
        <v>2</v>
      </c>
      <c r="F44" s="60" t="s">
        <v>920</v>
      </c>
      <c r="G44" s="60">
        <v>1.1000000000000001</v>
      </c>
    </row>
    <row r="45" spans="1:7" ht="45">
      <c r="A45" s="198">
        <v>140201</v>
      </c>
      <c r="B45" s="201" t="s">
        <v>38</v>
      </c>
      <c r="C45" s="162" t="s">
        <v>918</v>
      </c>
      <c r="D45" s="162" t="s">
        <v>919</v>
      </c>
      <c r="E45" s="60">
        <v>2</v>
      </c>
      <c r="F45" s="60" t="s">
        <v>920</v>
      </c>
      <c r="G45" s="60">
        <v>1.1000000000000001</v>
      </c>
    </row>
    <row r="46" spans="1:7" ht="45">
      <c r="A46" s="198">
        <v>150101</v>
      </c>
      <c r="B46" s="201" t="s">
        <v>259</v>
      </c>
      <c r="C46" s="162" t="s">
        <v>918</v>
      </c>
      <c r="D46" s="162" t="s">
        <v>919</v>
      </c>
      <c r="E46" s="60">
        <v>2</v>
      </c>
      <c r="F46" s="60" t="s">
        <v>920</v>
      </c>
      <c r="G46" s="60">
        <v>1.1000000000000001</v>
      </c>
    </row>
    <row r="47" spans="1:7" ht="45">
      <c r="A47" s="198">
        <v>150101</v>
      </c>
      <c r="B47" s="201" t="s">
        <v>1574</v>
      </c>
      <c r="C47" s="162">
        <v>40</v>
      </c>
      <c r="D47" s="162" t="s">
        <v>931</v>
      </c>
      <c r="E47" s="60">
        <v>3</v>
      </c>
      <c r="F47" s="60" t="s">
        <v>923</v>
      </c>
      <c r="G47" s="60">
        <v>1.1499999999999999</v>
      </c>
    </row>
    <row r="48" spans="1:7" ht="60">
      <c r="A48" s="198">
        <v>150701</v>
      </c>
      <c r="B48" s="201" t="s">
        <v>261</v>
      </c>
      <c r="C48" s="162" t="s">
        <v>918</v>
      </c>
      <c r="D48" s="162" t="s">
        <v>919</v>
      </c>
      <c r="E48" s="60">
        <v>2</v>
      </c>
      <c r="F48" s="60" t="s">
        <v>920</v>
      </c>
      <c r="G48" s="60">
        <v>1.1000000000000001</v>
      </c>
    </row>
    <row r="49" spans="1:7" ht="45">
      <c r="A49" s="198">
        <v>160101</v>
      </c>
      <c r="B49" s="201" t="s">
        <v>40</v>
      </c>
      <c r="C49" s="162" t="s">
        <v>918</v>
      </c>
      <c r="D49" s="162" t="s">
        <v>919</v>
      </c>
      <c r="E49" s="60">
        <v>2</v>
      </c>
      <c r="F49" s="60" t="s">
        <v>920</v>
      </c>
      <c r="G49" s="60">
        <v>1.1000000000000001</v>
      </c>
    </row>
    <row r="50" spans="1:7" ht="45">
      <c r="A50" s="198">
        <v>170101</v>
      </c>
      <c r="B50" s="201" t="s">
        <v>114</v>
      </c>
      <c r="C50" s="162" t="s">
        <v>918</v>
      </c>
      <c r="D50" s="162" t="s">
        <v>919</v>
      </c>
      <c r="E50" s="60">
        <v>2</v>
      </c>
      <c r="F50" s="60" t="s">
        <v>920</v>
      </c>
      <c r="G50" s="60">
        <v>1.1000000000000001</v>
      </c>
    </row>
    <row r="51" spans="1:7" ht="45">
      <c r="A51" s="198">
        <v>170101</v>
      </c>
      <c r="B51" s="201" t="s">
        <v>114</v>
      </c>
      <c r="C51" s="162">
        <v>14</v>
      </c>
      <c r="D51" s="162" t="s">
        <v>932</v>
      </c>
      <c r="E51" s="60">
        <v>3</v>
      </c>
      <c r="F51" s="60" t="s">
        <v>923</v>
      </c>
      <c r="G51" s="60">
        <v>1.1499999999999999</v>
      </c>
    </row>
    <row r="52" spans="1:7" ht="45">
      <c r="A52" s="198">
        <v>170101</v>
      </c>
      <c r="B52" s="201" t="s">
        <v>114</v>
      </c>
      <c r="C52" s="162">
        <v>22</v>
      </c>
      <c r="D52" s="162" t="s">
        <v>933</v>
      </c>
      <c r="E52" s="60">
        <v>3</v>
      </c>
      <c r="F52" s="60" t="s">
        <v>923</v>
      </c>
      <c r="G52" s="60">
        <v>1.1499999999999999</v>
      </c>
    </row>
    <row r="53" spans="1:7" ht="45">
      <c r="A53" s="198">
        <v>170101</v>
      </c>
      <c r="B53" s="201" t="s">
        <v>114</v>
      </c>
      <c r="C53" s="162">
        <v>32</v>
      </c>
      <c r="D53" s="162" t="s">
        <v>922</v>
      </c>
      <c r="E53" s="60">
        <v>3</v>
      </c>
      <c r="F53" s="60" t="s">
        <v>923</v>
      </c>
      <c r="G53" s="60">
        <v>1.1499999999999999</v>
      </c>
    </row>
    <row r="54" spans="1:7" ht="45">
      <c r="A54" s="198">
        <v>170201</v>
      </c>
      <c r="B54" s="201" t="s">
        <v>140</v>
      </c>
      <c r="C54" s="162" t="s">
        <v>918</v>
      </c>
      <c r="D54" s="162" t="s">
        <v>919</v>
      </c>
      <c r="E54" s="60">
        <v>2</v>
      </c>
      <c r="F54" s="60" t="s">
        <v>920</v>
      </c>
      <c r="G54" s="60">
        <v>1.1000000000000001</v>
      </c>
    </row>
    <row r="55" spans="1:7" ht="45">
      <c r="A55" s="198">
        <v>170601</v>
      </c>
      <c r="B55" s="201" t="s">
        <v>264</v>
      </c>
      <c r="C55" s="162" t="s">
        <v>918</v>
      </c>
      <c r="D55" s="162" t="s">
        <v>919</v>
      </c>
      <c r="E55" s="60">
        <v>2</v>
      </c>
      <c r="F55" s="60" t="s">
        <v>920</v>
      </c>
      <c r="G55" s="60">
        <v>1.1000000000000001</v>
      </c>
    </row>
    <row r="56" spans="1:7" ht="30">
      <c r="A56" s="198">
        <v>171401</v>
      </c>
      <c r="B56" s="201" t="s">
        <v>132</v>
      </c>
      <c r="C56" s="162" t="s">
        <v>918</v>
      </c>
      <c r="D56" s="162" t="s">
        <v>919</v>
      </c>
      <c r="E56" s="60">
        <v>2</v>
      </c>
      <c r="F56" s="60" t="s">
        <v>920</v>
      </c>
      <c r="G56" s="60">
        <v>1.1000000000000001</v>
      </c>
    </row>
    <row r="57" spans="1:7" ht="45">
      <c r="A57" s="198">
        <v>171401</v>
      </c>
      <c r="B57" s="201" t="s">
        <v>132</v>
      </c>
      <c r="C57" s="162">
        <v>91</v>
      </c>
      <c r="D57" s="162" t="s">
        <v>926</v>
      </c>
      <c r="E57" s="60">
        <v>3</v>
      </c>
      <c r="F57" s="60" t="s">
        <v>923</v>
      </c>
      <c r="G57" s="60">
        <v>1.1499999999999999</v>
      </c>
    </row>
    <row r="58" spans="1:7" ht="30">
      <c r="A58" s="198">
        <v>172101</v>
      </c>
      <c r="B58" s="201" t="s">
        <v>934</v>
      </c>
      <c r="C58" s="162" t="s">
        <v>918</v>
      </c>
      <c r="D58" s="162" t="s">
        <v>919</v>
      </c>
      <c r="E58" s="60">
        <v>1</v>
      </c>
      <c r="F58" s="60" t="s">
        <v>920</v>
      </c>
      <c r="G58" s="60">
        <v>0.95</v>
      </c>
    </row>
    <row r="59" spans="1:7" ht="45">
      <c r="A59" s="198">
        <v>180101</v>
      </c>
      <c r="B59" s="201" t="s">
        <v>41</v>
      </c>
      <c r="C59" s="162" t="s">
        <v>918</v>
      </c>
      <c r="D59" s="162" t="s">
        <v>919</v>
      </c>
      <c r="E59" s="60">
        <v>1</v>
      </c>
      <c r="F59" s="60" t="s">
        <v>920</v>
      </c>
      <c r="G59" s="60">
        <v>0.95</v>
      </c>
    </row>
    <row r="60" spans="1:7" ht="45">
      <c r="A60" s="198">
        <v>180201</v>
      </c>
      <c r="B60" s="201" t="s">
        <v>42</v>
      </c>
      <c r="C60" s="162" t="s">
        <v>918</v>
      </c>
      <c r="D60" s="162" t="s">
        <v>919</v>
      </c>
      <c r="E60" s="60">
        <v>2</v>
      </c>
      <c r="F60" s="60" t="s">
        <v>920</v>
      </c>
      <c r="G60" s="60">
        <v>1.1000000000000001</v>
      </c>
    </row>
    <row r="61" spans="1:7" ht="45">
      <c r="A61" s="198">
        <v>190101</v>
      </c>
      <c r="B61" s="201" t="s">
        <v>43</v>
      </c>
      <c r="C61" s="162" t="s">
        <v>918</v>
      </c>
      <c r="D61" s="162" t="s">
        <v>919</v>
      </c>
      <c r="E61" s="60">
        <v>2</v>
      </c>
      <c r="F61" s="60" t="s">
        <v>920</v>
      </c>
      <c r="G61" s="60">
        <v>1.1000000000000001</v>
      </c>
    </row>
    <row r="62" spans="1:7" ht="30">
      <c r="A62" s="198">
        <v>191201</v>
      </c>
      <c r="B62" s="201" t="s">
        <v>266</v>
      </c>
      <c r="C62" s="162" t="s">
        <v>918</v>
      </c>
      <c r="D62" s="162" t="s">
        <v>919</v>
      </c>
      <c r="E62" s="60">
        <v>1</v>
      </c>
      <c r="F62" s="60" t="s">
        <v>920</v>
      </c>
      <c r="G62" s="60">
        <v>0.95</v>
      </c>
    </row>
    <row r="63" spans="1:7" ht="45">
      <c r="A63" s="198">
        <v>191401</v>
      </c>
      <c r="B63" s="201" t="s">
        <v>935</v>
      </c>
      <c r="C63" s="162" t="s">
        <v>918</v>
      </c>
      <c r="D63" s="162" t="s">
        <v>919</v>
      </c>
      <c r="E63" s="60">
        <v>3</v>
      </c>
      <c r="F63" s="60" t="s">
        <v>936</v>
      </c>
      <c r="G63" s="60">
        <v>1.4</v>
      </c>
    </row>
    <row r="64" spans="1:7" ht="45">
      <c r="A64" s="198">
        <v>191401</v>
      </c>
      <c r="B64" s="201" t="s">
        <v>153</v>
      </c>
      <c r="C64" s="162">
        <v>31</v>
      </c>
      <c r="D64" s="162" t="s">
        <v>937</v>
      </c>
      <c r="E64" s="60">
        <v>3</v>
      </c>
      <c r="F64" s="60" t="s">
        <v>936</v>
      </c>
      <c r="G64" s="60">
        <v>1.4</v>
      </c>
    </row>
    <row r="65" spans="1:7" ht="45">
      <c r="A65" s="198">
        <v>191401</v>
      </c>
      <c r="B65" s="201" t="s">
        <v>153</v>
      </c>
      <c r="C65" s="162">
        <v>32</v>
      </c>
      <c r="D65" s="162" t="s">
        <v>922</v>
      </c>
      <c r="E65" s="60">
        <v>3</v>
      </c>
      <c r="F65" s="60" t="s">
        <v>936</v>
      </c>
      <c r="G65" s="60">
        <v>1.4</v>
      </c>
    </row>
    <row r="66" spans="1:7" ht="45">
      <c r="A66" s="198">
        <v>200301</v>
      </c>
      <c r="B66" s="201" t="s">
        <v>44</v>
      </c>
      <c r="C66" s="162" t="s">
        <v>918</v>
      </c>
      <c r="D66" s="162" t="s">
        <v>919</v>
      </c>
      <c r="E66" s="60">
        <v>2</v>
      </c>
      <c r="F66" s="60" t="s">
        <v>920</v>
      </c>
      <c r="G66" s="60">
        <v>1.1000000000000001</v>
      </c>
    </row>
    <row r="67" spans="1:7" ht="45">
      <c r="A67" s="198">
        <v>200301</v>
      </c>
      <c r="B67" s="201" t="s">
        <v>44</v>
      </c>
      <c r="C67" s="162">
        <v>15</v>
      </c>
      <c r="D67" s="162" t="s">
        <v>938</v>
      </c>
      <c r="E67" s="60">
        <v>3</v>
      </c>
      <c r="F67" s="60" t="s">
        <v>923</v>
      </c>
      <c r="G67" s="60">
        <v>1.1499999999999999</v>
      </c>
    </row>
    <row r="68" spans="1:7" ht="45">
      <c r="A68" s="198">
        <v>200301</v>
      </c>
      <c r="B68" s="201" t="s">
        <v>44</v>
      </c>
      <c r="C68" s="162">
        <v>2</v>
      </c>
      <c r="D68" s="162" t="s">
        <v>939</v>
      </c>
      <c r="E68" s="60">
        <v>3</v>
      </c>
      <c r="F68" s="60" t="s">
        <v>923</v>
      </c>
      <c r="G68" s="60">
        <v>1.1499999999999999</v>
      </c>
    </row>
    <row r="69" spans="1:7" ht="45">
      <c r="A69" s="198">
        <v>200301</v>
      </c>
      <c r="B69" s="201" t="s">
        <v>44</v>
      </c>
      <c r="C69" s="162">
        <v>14</v>
      </c>
      <c r="D69" s="162" t="s">
        <v>932</v>
      </c>
      <c r="E69" s="60">
        <v>3</v>
      </c>
      <c r="F69" s="60" t="s">
        <v>923</v>
      </c>
      <c r="G69" s="60">
        <v>1.1499999999999999</v>
      </c>
    </row>
    <row r="70" spans="1:7" ht="45">
      <c r="A70" s="198">
        <v>200301</v>
      </c>
      <c r="B70" s="201" t="s">
        <v>44</v>
      </c>
      <c r="C70" s="162">
        <v>23</v>
      </c>
      <c r="D70" s="162" t="s">
        <v>929</v>
      </c>
      <c r="E70" s="60">
        <v>3</v>
      </c>
      <c r="F70" s="60" t="s">
        <v>923</v>
      </c>
      <c r="G70" s="60">
        <v>1.1499999999999999</v>
      </c>
    </row>
    <row r="71" spans="1:7" ht="45">
      <c r="A71" s="198">
        <v>200301</v>
      </c>
      <c r="B71" s="201" t="s">
        <v>44</v>
      </c>
      <c r="C71" s="162">
        <v>24</v>
      </c>
      <c r="D71" s="162" t="s">
        <v>930</v>
      </c>
      <c r="E71" s="60">
        <v>3</v>
      </c>
      <c r="F71" s="60" t="s">
        <v>923</v>
      </c>
      <c r="G71" s="60">
        <v>1.1499999999999999</v>
      </c>
    </row>
    <row r="72" spans="1:7" ht="45">
      <c r="A72" s="198">
        <v>200301</v>
      </c>
      <c r="B72" s="201" t="s">
        <v>44</v>
      </c>
      <c r="C72" s="162">
        <v>32</v>
      </c>
      <c r="D72" s="162" t="s">
        <v>922</v>
      </c>
      <c r="E72" s="60">
        <v>3</v>
      </c>
      <c r="F72" s="60" t="s">
        <v>923</v>
      </c>
      <c r="G72" s="60">
        <v>1.1499999999999999</v>
      </c>
    </row>
    <row r="73" spans="1:7" ht="45">
      <c r="A73" s="198">
        <v>200301</v>
      </c>
      <c r="B73" s="201" t="s">
        <v>44</v>
      </c>
      <c r="C73" s="162">
        <v>40</v>
      </c>
      <c r="D73" s="162" t="s">
        <v>931</v>
      </c>
      <c r="E73" s="60">
        <v>3</v>
      </c>
      <c r="F73" s="60" t="s">
        <v>923</v>
      </c>
      <c r="G73" s="60">
        <v>1.1499999999999999</v>
      </c>
    </row>
    <row r="74" spans="1:7" ht="45">
      <c r="A74" s="198">
        <v>200301</v>
      </c>
      <c r="B74" s="201" t="s">
        <v>44</v>
      </c>
      <c r="C74" s="162">
        <v>58</v>
      </c>
      <c r="D74" s="162" t="s">
        <v>925</v>
      </c>
      <c r="E74" s="60">
        <v>3</v>
      </c>
      <c r="F74" s="60" t="s">
        <v>923</v>
      </c>
      <c r="G74" s="60">
        <v>1.1499999999999999</v>
      </c>
    </row>
    <row r="75" spans="1:7" ht="45">
      <c r="A75" s="198">
        <v>200301</v>
      </c>
      <c r="B75" s="201" t="s">
        <v>44</v>
      </c>
      <c r="C75" s="162">
        <v>91</v>
      </c>
      <c r="D75" s="162" t="s">
        <v>926</v>
      </c>
      <c r="E75" s="60">
        <v>3</v>
      </c>
      <c r="F75" s="60" t="s">
        <v>923</v>
      </c>
      <c r="G75" s="60">
        <v>1.1499999999999999</v>
      </c>
    </row>
    <row r="76" spans="1:7" ht="45">
      <c r="A76" s="198">
        <v>200401</v>
      </c>
      <c r="B76" s="201" t="s">
        <v>45</v>
      </c>
      <c r="C76" s="162" t="s">
        <v>918</v>
      </c>
      <c r="D76" s="162" t="s">
        <v>919</v>
      </c>
      <c r="E76" s="60">
        <v>1</v>
      </c>
      <c r="F76" s="60" t="s">
        <v>920</v>
      </c>
      <c r="G76" s="60">
        <v>0.95</v>
      </c>
    </row>
    <row r="77" spans="1:7" ht="45">
      <c r="A77" s="198">
        <v>210101</v>
      </c>
      <c r="B77" s="201" t="s">
        <v>46</v>
      </c>
      <c r="C77" s="162" t="s">
        <v>918</v>
      </c>
      <c r="D77" s="162" t="s">
        <v>919</v>
      </c>
      <c r="E77" s="60">
        <v>2</v>
      </c>
      <c r="F77" s="60" t="s">
        <v>920</v>
      </c>
      <c r="G77" s="60">
        <v>1.1000000000000001</v>
      </c>
    </row>
    <row r="78" spans="1:7" ht="45">
      <c r="A78" s="198">
        <v>210101</v>
      </c>
      <c r="B78" s="201" t="s">
        <v>46</v>
      </c>
      <c r="C78" s="162">
        <v>24</v>
      </c>
      <c r="D78" s="162" t="s">
        <v>930</v>
      </c>
      <c r="E78" s="60">
        <v>3</v>
      </c>
      <c r="F78" s="60" t="s">
        <v>923</v>
      </c>
      <c r="G78" s="60">
        <v>1.1499999999999999</v>
      </c>
    </row>
    <row r="79" spans="1:7" ht="45">
      <c r="A79" s="198">
        <v>210101</v>
      </c>
      <c r="B79" s="201" t="s">
        <v>46</v>
      </c>
      <c r="C79" s="162">
        <v>40</v>
      </c>
      <c r="D79" s="162" t="s">
        <v>931</v>
      </c>
      <c r="E79" s="60">
        <v>3</v>
      </c>
      <c r="F79" s="60" t="s">
        <v>923</v>
      </c>
      <c r="G79" s="60">
        <v>1.1499999999999999</v>
      </c>
    </row>
    <row r="80" spans="1:7" ht="45">
      <c r="A80" s="198">
        <v>210102</v>
      </c>
      <c r="B80" s="201" t="s">
        <v>3</v>
      </c>
      <c r="C80" s="162" t="s">
        <v>918</v>
      </c>
      <c r="D80" s="162" t="s">
        <v>919</v>
      </c>
      <c r="E80" s="60">
        <v>3</v>
      </c>
      <c r="F80" s="60" t="s">
        <v>936</v>
      </c>
      <c r="G80" s="60">
        <v>1.4</v>
      </c>
    </row>
    <row r="81" spans="1:7" ht="45">
      <c r="A81" s="198">
        <v>210102</v>
      </c>
      <c r="B81" s="201" t="s">
        <v>3</v>
      </c>
      <c r="C81" s="162">
        <v>32</v>
      </c>
      <c r="D81" s="162" t="s">
        <v>922</v>
      </c>
      <c r="E81" s="60">
        <v>3</v>
      </c>
      <c r="F81" s="60" t="s">
        <v>936</v>
      </c>
      <c r="G81" s="60">
        <v>1.4</v>
      </c>
    </row>
    <row r="82" spans="1:7" ht="45">
      <c r="A82" s="198">
        <v>220101</v>
      </c>
      <c r="B82" s="201" t="s">
        <v>48</v>
      </c>
      <c r="C82" s="162" t="s">
        <v>918</v>
      </c>
      <c r="D82" s="162" t="s">
        <v>919</v>
      </c>
      <c r="E82" s="60">
        <v>2</v>
      </c>
      <c r="F82" s="60" t="s">
        <v>920</v>
      </c>
      <c r="G82" s="60">
        <v>1.1000000000000001</v>
      </c>
    </row>
    <row r="83" spans="1:7" ht="45">
      <c r="A83" s="198">
        <v>230101</v>
      </c>
      <c r="B83" s="201" t="s">
        <v>49</v>
      </c>
      <c r="C83" s="162" t="s">
        <v>918</v>
      </c>
      <c r="D83" s="162" t="s">
        <v>919</v>
      </c>
      <c r="E83" s="60">
        <v>2</v>
      </c>
      <c r="F83" s="60" t="s">
        <v>920</v>
      </c>
      <c r="G83" s="60">
        <v>1.1000000000000001</v>
      </c>
    </row>
    <row r="84" spans="1:7" ht="45">
      <c r="A84" s="198">
        <v>240101</v>
      </c>
      <c r="B84" s="201" t="s">
        <v>50</v>
      </c>
      <c r="C84" s="162" t="s">
        <v>918</v>
      </c>
      <c r="D84" s="162" t="s">
        <v>919</v>
      </c>
      <c r="E84" s="60">
        <v>2</v>
      </c>
      <c r="F84" s="60" t="s">
        <v>920</v>
      </c>
      <c r="G84" s="60">
        <v>1.1000000000000001</v>
      </c>
    </row>
    <row r="85" spans="1:7" ht="45">
      <c r="A85" s="198">
        <v>250101</v>
      </c>
      <c r="B85" s="201" t="s">
        <v>51</v>
      </c>
      <c r="C85" s="162" t="s">
        <v>918</v>
      </c>
      <c r="D85" s="162" t="s">
        <v>919</v>
      </c>
      <c r="E85" s="60">
        <v>2</v>
      </c>
      <c r="F85" s="60" t="s">
        <v>920</v>
      </c>
      <c r="G85" s="60">
        <v>1.1000000000000001</v>
      </c>
    </row>
    <row r="86" spans="1:7" ht="45">
      <c r="A86" s="198">
        <v>260301</v>
      </c>
      <c r="B86" s="201" t="s">
        <v>52</v>
      </c>
      <c r="C86" s="162" t="s">
        <v>918</v>
      </c>
      <c r="D86" s="162" t="s">
        <v>919</v>
      </c>
      <c r="E86" s="60">
        <v>2</v>
      </c>
      <c r="F86" s="60" t="s">
        <v>920</v>
      </c>
      <c r="G86" s="60">
        <v>1.1000000000000001</v>
      </c>
    </row>
    <row r="87" spans="1:7" ht="60">
      <c r="A87" s="198">
        <v>260401</v>
      </c>
      <c r="B87" s="201" t="s">
        <v>269</v>
      </c>
      <c r="C87" s="162" t="s">
        <v>918</v>
      </c>
      <c r="D87" s="162" t="s">
        <v>919</v>
      </c>
      <c r="E87" s="60">
        <v>2</v>
      </c>
      <c r="F87" s="60" t="s">
        <v>920</v>
      </c>
      <c r="G87" s="60">
        <v>1.1000000000000001</v>
      </c>
    </row>
    <row r="88" spans="1:7" ht="45">
      <c r="A88" s="198">
        <v>263001</v>
      </c>
      <c r="B88" s="201" t="s">
        <v>228</v>
      </c>
      <c r="C88" s="162" t="s">
        <v>918</v>
      </c>
      <c r="D88" s="162" t="s">
        <v>919</v>
      </c>
      <c r="E88" s="60">
        <v>2</v>
      </c>
      <c r="F88" s="60" t="s">
        <v>920</v>
      </c>
      <c r="G88" s="60">
        <v>1.1000000000000001</v>
      </c>
    </row>
    <row r="89" spans="1:7" ht="45">
      <c r="A89" s="198">
        <v>263001</v>
      </c>
      <c r="B89" s="201" t="s">
        <v>228</v>
      </c>
      <c r="C89" s="162">
        <v>58</v>
      </c>
      <c r="D89" s="162" t="s">
        <v>925</v>
      </c>
      <c r="E89" s="60">
        <v>3</v>
      </c>
      <c r="F89" s="60" t="s">
        <v>923</v>
      </c>
      <c r="G89" s="60">
        <v>1.1499999999999999</v>
      </c>
    </row>
    <row r="90" spans="1:7" ht="45">
      <c r="A90" s="198">
        <v>263001</v>
      </c>
      <c r="B90" s="201" t="s">
        <v>228</v>
      </c>
      <c r="C90" s="162">
        <v>91</v>
      </c>
      <c r="D90" s="162" t="s">
        <v>926</v>
      </c>
      <c r="E90" s="60">
        <v>3</v>
      </c>
      <c r="F90" s="60" t="s">
        <v>923</v>
      </c>
      <c r="G90" s="60">
        <v>1.1499999999999999</v>
      </c>
    </row>
    <row r="91" spans="1:7" ht="60">
      <c r="A91" s="198">
        <v>261601</v>
      </c>
      <c r="B91" s="201" t="s">
        <v>270</v>
      </c>
      <c r="C91" s="162" t="s">
        <v>918</v>
      </c>
      <c r="D91" s="162" t="s">
        <v>919</v>
      </c>
      <c r="E91" s="60">
        <v>2</v>
      </c>
      <c r="F91" s="60" t="s">
        <v>920</v>
      </c>
      <c r="G91" s="60">
        <v>1.1000000000000001</v>
      </c>
    </row>
    <row r="92" spans="1:7" ht="60">
      <c r="A92" s="198">
        <v>262101</v>
      </c>
      <c r="B92" s="201" t="s">
        <v>123</v>
      </c>
      <c r="C92" s="162" t="s">
        <v>918</v>
      </c>
      <c r="D92" s="162" t="s">
        <v>919</v>
      </c>
      <c r="E92" s="60">
        <v>3</v>
      </c>
      <c r="F92" s="60" t="s">
        <v>936</v>
      </c>
      <c r="G92" s="60">
        <v>1.4</v>
      </c>
    </row>
    <row r="93" spans="1:7" ht="60">
      <c r="A93" s="198">
        <v>262101</v>
      </c>
      <c r="B93" s="201" t="s">
        <v>123</v>
      </c>
      <c r="C93" s="162">
        <v>14</v>
      </c>
      <c r="D93" s="162" t="s">
        <v>932</v>
      </c>
      <c r="E93" s="60">
        <v>3</v>
      </c>
      <c r="F93" s="60" t="s">
        <v>936</v>
      </c>
      <c r="G93" s="60">
        <v>1.4</v>
      </c>
    </row>
    <row r="94" spans="1:7" ht="45">
      <c r="A94" s="198">
        <v>270101</v>
      </c>
      <c r="B94" s="201" t="s">
        <v>53</v>
      </c>
      <c r="C94" s="162" t="s">
        <v>918</v>
      </c>
      <c r="D94" s="162" t="s">
        <v>919</v>
      </c>
      <c r="E94" s="60">
        <v>2</v>
      </c>
      <c r="F94" s="60" t="s">
        <v>920</v>
      </c>
      <c r="G94" s="60">
        <v>1.1000000000000001</v>
      </c>
    </row>
    <row r="95" spans="1:7" ht="45">
      <c r="A95" s="198">
        <v>280101</v>
      </c>
      <c r="B95" s="201" t="s">
        <v>54</v>
      </c>
      <c r="C95" s="162" t="s">
        <v>918</v>
      </c>
      <c r="D95" s="162" t="s">
        <v>919</v>
      </c>
      <c r="E95" s="60">
        <v>2</v>
      </c>
      <c r="F95" s="60" t="s">
        <v>920</v>
      </c>
      <c r="G95" s="60">
        <v>1.1000000000000001</v>
      </c>
    </row>
    <row r="96" spans="1:7" ht="45">
      <c r="A96" s="198">
        <v>280101</v>
      </c>
      <c r="B96" s="201" t="s">
        <v>54</v>
      </c>
      <c r="C96" s="162">
        <v>14</v>
      </c>
      <c r="D96" s="162" t="s">
        <v>932</v>
      </c>
      <c r="E96" s="60">
        <v>3</v>
      </c>
      <c r="F96" s="60" t="s">
        <v>923</v>
      </c>
      <c r="G96" s="60">
        <v>1.1499999999999999</v>
      </c>
    </row>
    <row r="97" spans="1:7" ht="45">
      <c r="A97" s="198">
        <v>280101</v>
      </c>
      <c r="B97" s="201" t="s">
        <v>54</v>
      </c>
      <c r="C97" s="162">
        <v>15</v>
      </c>
      <c r="D97" s="162" t="s">
        <v>942</v>
      </c>
      <c r="E97" s="60">
        <v>3</v>
      </c>
      <c r="F97" s="60" t="s">
        <v>923</v>
      </c>
      <c r="G97" s="60">
        <v>1.1499999999999999</v>
      </c>
    </row>
    <row r="98" spans="1:7" ht="45">
      <c r="A98" s="198">
        <v>280101</v>
      </c>
      <c r="B98" s="201" t="s">
        <v>54</v>
      </c>
      <c r="C98" s="162">
        <v>40</v>
      </c>
      <c r="D98" s="162" t="s">
        <v>931</v>
      </c>
      <c r="E98" s="60">
        <v>3</v>
      </c>
      <c r="F98" s="60" t="s">
        <v>923</v>
      </c>
      <c r="G98" s="60">
        <v>1.1499999999999999</v>
      </c>
    </row>
    <row r="99" spans="1:7" ht="45">
      <c r="A99" s="198">
        <v>280101</v>
      </c>
      <c r="B99" s="201" t="s">
        <v>54</v>
      </c>
      <c r="C99" s="162">
        <v>32</v>
      </c>
      <c r="D99" s="162" t="s">
        <v>922</v>
      </c>
      <c r="E99" s="60">
        <v>3</v>
      </c>
      <c r="F99" s="60" t="s">
        <v>923</v>
      </c>
      <c r="G99" s="60">
        <v>1.1499999999999999</v>
      </c>
    </row>
    <row r="100" spans="1:7" ht="45">
      <c r="A100" s="198">
        <v>280101</v>
      </c>
      <c r="B100" s="201" t="s">
        <v>54</v>
      </c>
      <c r="C100" s="162">
        <v>24</v>
      </c>
      <c r="D100" s="162" t="s">
        <v>930</v>
      </c>
      <c r="E100" s="60">
        <v>3</v>
      </c>
      <c r="F100" s="60" t="s">
        <v>923</v>
      </c>
      <c r="G100" s="60">
        <v>1.1499999999999999</v>
      </c>
    </row>
    <row r="101" spans="1:7" ht="45">
      <c r="A101" s="198">
        <v>280101</v>
      </c>
      <c r="B101" s="201" t="s">
        <v>54</v>
      </c>
      <c r="C101" s="162">
        <v>91</v>
      </c>
      <c r="D101" s="162" t="s">
        <v>926</v>
      </c>
      <c r="E101" s="60">
        <v>3</v>
      </c>
      <c r="F101" s="60" t="s">
        <v>923</v>
      </c>
      <c r="G101" s="60">
        <v>1.1499999999999999</v>
      </c>
    </row>
    <row r="102" spans="1:7" ht="45">
      <c r="A102" s="198">
        <v>290101</v>
      </c>
      <c r="B102" s="201" t="s">
        <v>55</v>
      </c>
      <c r="C102" s="162" t="s">
        <v>918</v>
      </c>
      <c r="D102" s="162" t="s">
        <v>919</v>
      </c>
      <c r="E102" s="60">
        <v>2</v>
      </c>
      <c r="F102" s="60" t="s">
        <v>920</v>
      </c>
      <c r="G102" s="60">
        <v>1.1000000000000001</v>
      </c>
    </row>
    <row r="103" spans="1:7" ht="45">
      <c r="A103" s="198">
        <v>290601</v>
      </c>
      <c r="B103" s="201" t="s">
        <v>211</v>
      </c>
      <c r="C103" s="162" t="s">
        <v>918</v>
      </c>
      <c r="D103" s="162" t="s">
        <v>919</v>
      </c>
      <c r="E103" s="60">
        <v>2</v>
      </c>
      <c r="F103" s="60" t="s">
        <v>920</v>
      </c>
      <c r="G103" s="60">
        <v>1.1000000000000001</v>
      </c>
    </row>
    <row r="104" spans="1:7">
      <c r="A104" s="198">
        <v>291201</v>
      </c>
      <c r="B104" s="201" t="s">
        <v>157</v>
      </c>
      <c r="C104" s="162" t="s">
        <v>918</v>
      </c>
      <c r="D104" s="162" t="s">
        <v>919</v>
      </c>
      <c r="E104" s="60">
        <v>3</v>
      </c>
      <c r="F104" s="60" t="s">
        <v>936</v>
      </c>
      <c r="G104" s="60">
        <v>1.4</v>
      </c>
    </row>
    <row r="105" spans="1:7" ht="45">
      <c r="A105" s="198">
        <v>291201</v>
      </c>
      <c r="B105" s="201" t="s">
        <v>151</v>
      </c>
      <c r="C105" s="162">
        <v>24</v>
      </c>
      <c r="D105" s="162" t="s">
        <v>930</v>
      </c>
      <c r="E105" s="60">
        <v>3</v>
      </c>
      <c r="F105" s="60" t="s">
        <v>936</v>
      </c>
      <c r="G105" s="60">
        <v>1.4</v>
      </c>
    </row>
    <row r="106" spans="1:7" ht="45">
      <c r="A106" s="198">
        <v>291201</v>
      </c>
      <c r="B106" s="201" t="s">
        <v>151</v>
      </c>
      <c r="C106" s="162">
        <v>31</v>
      </c>
      <c r="D106" s="162" t="s">
        <v>937</v>
      </c>
      <c r="E106" s="60">
        <v>3</v>
      </c>
      <c r="F106" s="60" t="s">
        <v>936</v>
      </c>
      <c r="G106" s="60">
        <v>1.4</v>
      </c>
    </row>
    <row r="107" spans="1:7" ht="45">
      <c r="A107" s="198">
        <v>291201</v>
      </c>
      <c r="B107" s="201" t="s">
        <v>151</v>
      </c>
      <c r="C107" s="162">
        <v>32</v>
      </c>
      <c r="D107" s="162" t="s">
        <v>922</v>
      </c>
      <c r="E107" s="60">
        <v>3</v>
      </c>
      <c r="F107" s="60" t="s">
        <v>936</v>
      </c>
      <c r="G107" s="60">
        <v>1.4</v>
      </c>
    </row>
    <row r="108" spans="1:7" ht="45">
      <c r="A108" s="198">
        <v>300101</v>
      </c>
      <c r="B108" s="201" t="s">
        <v>56</v>
      </c>
      <c r="C108" s="162" t="s">
        <v>918</v>
      </c>
      <c r="D108" s="162" t="s">
        <v>919</v>
      </c>
      <c r="E108" s="60">
        <v>2</v>
      </c>
      <c r="F108" s="60" t="s">
        <v>920</v>
      </c>
      <c r="G108" s="60">
        <v>1.1000000000000001</v>
      </c>
    </row>
    <row r="109" spans="1:7" ht="60">
      <c r="A109" s="198">
        <v>300301</v>
      </c>
      <c r="B109" s="201" t="s">
        <v>124</v>
      </c>
      <c r="C109" s="162" t="s">
        <v>918</v>
      </c>
      <c r="D109" s="162" t="s">
        <v>919</v>
      </c>
      <c r="E109" s="60">
        <v>2</v>
      </c>
      <c r="F109" s="60" t="s">
        <v>920</v>
      </c>
      <c r="G109" s="60">
        <v>1.1000000000000001</v>
      </c>
    </row>
    <row r="110" spans="1:7" ht="30">
      <c r="A110" s="198">
        <v>300401</v>
      </c>
      <c r="B110" s="201" t="s">
        <v>276</v>
      </c>
      <c r="C110" s="162" t="s">
        <v>918</v>
      </c>
      <c r="D110" s="162" t="s">
        <v>919</v>
      </c>
      <c r="E110" s="60">
        <v>1</v>
      </c>
      <c r="F110" s="60" t="s">
        <v>920</v>
      </c>
      <c r="G110" s="60">
        <v>0.95</v>
      </c>
    </row>
    <row r="111" spans="1:7">
      <c r="A111" s="5" t="s">
        <v>241</v>
      </c>
      <c r="B111" s="201" t="s">
        <v>242</v>
      </c>
      <c r="C111" s="162" t="s">
        <v>918</v>
      </c>
      <c r="D111" s="162" t="s">
        <v>919</v>
      </c>
      <c r="E111" s="60">
        <v>2</v>
      </c>
      <c r="F111" s="60" t="s">
        <v>920</v>
      </c>
      <c r="G111" s="60">
        <v>1.1000000000000001</v>
      </c>
    </row>
    <row r="112" spans="1:7">
      <c r="A112" s="198" t="s">
        <v>241</v>
      </c>
      <c r="B112" s="201" t="s">
        <v>242</v>
      </c>
      <c r="C112" s="162">
        <v>14</v>
      </c>
      <c r="D112" s="162" t="s">
        <v>932</v>
      </c>
      <c r="E112" s="60">
        <v>3</v>
      </c>
      <c r="F112" s="60" t="s">
        <v>923</v>
      </c>
      <c r="G112" s="60">
        <v>1.1499999999999999</v>
      </c>
    </row>
    <row r="113" spans="1:7" ht="30">
      <c r="A113" s="198" t="s">
        <v>241</v>
      </c>
      <c r="B113" s="201" t="s">
        <v>242</v>
      </c>
      <c r="C113" s="162">
        <v>32</v>
      </c>
      <c r="D113" s="162" t="s">
        <v>922</v>
      </c>
      <c r="E113" s="60">
        <v>3</v>
      </c>
      <c r="F113" s="60" t="s">
        <v>923</v>
      </c>
      <c r="G113" s="60">
        <v>1.1499999999999999</v>
      </c>
    </row>
    <row r="114" spans="1:7" ht="30">
      <c r="A114" s="198" t="s">
        <v>241</v>
      </c>
      <c r="B114" s="201" t="s">
        <v>242</v>
      </c>
      <c r="C114" s="162">
        <v>40</v>
      </c>
      <c r="D114" s="162" t="s">
        <v>931</v>
      </c>
      <c r="E114" s="60">
        <v>3</v>
      </c>
      <c r="F114" s="60" t="s">
        <v>923</v>
      </c>
      <c r="G114" s="60">
        <v>1.1499999999999999</v>
      </c>
    </row>
    <row r="115" spans="1:7" ht="60">
      <c r="A115" s="198">
        <v>310401</v>
      </c>
      <c r="B115" s="201" t="s">
        <v>115</v>
      </c>
      <c r="C115" s="162" t="s">
        <v>918</v>
      </c>
      <c r="D115" s="162" t="s">
        <v>919</v>
      </c>
      <c r="E115" s="60">
        <v>3</v>
      </c>
      <c r="F115" s="60" t="s">
        <v>936</v>
      </c>
      <c r="G115" s="60">
        <v>1.4</v>
      </c>
    </row>
    <row r="116" spans="1:7" ht="60">
      <c r="A116" s="198">
        <v>311001</v>
      </c>
      <c r="B116" s="201" t="s">
        <v>277</v>
      </c>
      <c r="C116" s="162" t="s">
        <v>918</v>
      </c>
      <c r="D116" s="162" t="s">
        <v>919</v>
      </c>
      <c r="E116" s="60">
        <v>2</v>
      </c>
      <c r="F116" s="60" t="s">
        <v>920</v>
      </c>
      <c r="G116" s="60">
        <v>1.1000000000000001</v>
      </c>
    </row>
    <row r="117" spans="1:7" ht="30">
      <c r="A117" s="198">
        <v>311701</v>
      </c>
      <c r="B117" s="201" t="s">
        <v>279</v>
      </c>
      <c r="C117" s="162" t="s">
        <v>918</v>
      </c>
      <c r="D117" s="162" t="s">
        <v>919</v>
      </c>
      <c r="E117" s="60">
        <v>1</v>
      </c>
      <c r="F117" s="60" t="s">
        <v>920</v>
      </c>
      <c r="G117" s="60">
        <v>0.95</v>
      </c>
    </row>
    <row r="118" spans="1:7">
      <c r="A118" s="198">
        <v>311901</v>
      </c>
      <c r="B118" s="201" t="s">
        <v>638</v>
      </c>
      <c r="C118" s="162" t="s">
        <v>918</v>
      </c>
      <c r="D118" s="162" t="s">
        <v>919</v>
      </c>
      <c r="E118" s="60">
        <v>1</v>
      </c>
      <c r="F118" s="60" t="s">
        <v>920</v>
      </c>
      <c r="G118" s="60">
        <v>0.95</v>
      </c>
    </row>
    <row r="119" spans="1:7" ht="45">
      <c r="A119" s="198">
        <v>320101</v>
      </c>
      <c r="B119" s="201" t="s">
        <v>1575</v>
      </c>
      <c r="C119" s="162" t="s">
        <v>918</v>
      </c>
      <c r="D119" s="162" t="s">
        <v>919</v>
      </c>
      <c r="E119" s="60">
        <v>2</v>
      </c>
      <c r="F119" s="60" t="s">
        <v>920</v>
      </c>
      <c r="G119" s="60">
        <v>1.1000000000000001</v>
      </c>
    </row>
    <row r="120" spans="1:7" ht="45">
      <c r="A120" s="198">
        <v>330101</v>
      </c>
      <c r="B120" s="201" t="s">
        <v>59</v>
      </c>
      <c r="C120" s="162" t="s">
        <v>918</v>
      </c>
      <c r="D120" s="162" t="s">
        <v>919</v>
      </c>
      <c r="E120" s="60">
        <v>1</v>
      </c>
      <c r="F120" s="60" t="s">
        <v>920</v>
      </c>
      <c r="G120" s="60">
        <v>0.95</v>
      </c>
    </row>
    <row r="121" spans="1:7" ht="45">
      <c r="A121" s="198">
        <v>330201</v>
      </c>
      <c r="B121" s="201" t="s">
        <v>60</v>
      </c>
      <c r="C121" s="162" t="s">
        <v>918</v>
      </c>
      <c r="D121" s="162" t="s">
        <v>919</v>
      </c>
      <c r="E121" s="60">
        <v>1</v>
      </c>
      <c r="F121" s="60" t="s">
        <v>920</v>
      </c>
      <c r="G121" s="60">
        <v>0.95</v>
      </c>
    </row>
    <row r="122" spans="1:7" ht="45">
      <c r="A122" s="198">
        <v>330301</v>
      </c>
      <c r="B122" s="201" t="s">
        <v>116</v>
      </c>
      <c r="C122" s="162" t="s">
        <v>918</v>
      </c>
      <c r="D122" s="162" t="s">
        <v>919</v>
      </c>
      <c r="E122" s="60">
        <v>2</v>
      </c>
      <c r="F122" s="60" t="s">
        <v>920</v>
      </c>
      <c r="G122" s="60">
        <v>1.1000000000000001</v>
      </c>
    </row>
    <row r="123" spans="1:7" ht="45">
      <c r="A123" s="198">
        <v>330501</v>
      </c>
      <c r="B123" s="201" t="s">
        <v>62</v>
      </c>
      <c r="C123" s="162" t="s">
        <v>918</v>
      </c>
      <c r="D123" s="162" t="s">
        <v>919</v>
      </c>
      <c r="E123" s="60">
        <v>1</v>
      </c>
      <c r="F123" s="60" t="s">
        <v>920</v>
      </c>
      <c r="G123" s="60">
        <v>0.95</v>
      </c>
    </row>
    <row r="124" spans="1:7" ht="45">
      <c r="A124" s="198">
        <v>330901</v>
      </c>
      <c r="B124" s="201" t="s">
        <v>63</v>
      </c>
      <c r="C124" s="162" t="s">
        <v>918</v>
      </c>
      <c r="D124" s="162" t="s">
        <v>919</v>
      </c>
      <c r="E124" s="60">
        <v>1</v>
      </c>
      <c r="F124" s="60" t="s">
        <v>920</v>
      </c>
      <c r="G124" s="60">
        <v>0.95</v>
      </c>
    </row>
    <row r="125" spans="1:7" ht="45">
      <c r="A125" s="198">
        <v>331201</v>
      </c>
      <c r="B125" s="201" t="s">
        <v>64</v>
      </c>
      <c r="C125" s="162" t="s">
        <v>918</v>
      </c>
      <c r="D125" s="162" t="s">
        <v>919</v>
      </c>
      <c r="E125" s="60">
        <v>2</v>
      </c>
      <c r="F125" s="60" t="s">
        <v>920</v>
      </c>
      <c r="G125" s="60">
        <v>1.1000000000000001</v>
      </c>
    </row>
    <row r="126" spans="1:7" ht="45">
      <c r="A126" s="198">
        <v>332601</v>
      </c>
      <c r="B126" s="201" t="s">
        <v>289</v>
      </c>
      <c r="C126" s="162" t="s">
        <v>918</v>
      </c>
      <c r="D126" s="162" t="s">
        <v>919</v>
      </c>
      <c r="E126" s="60">
        <v>2</v>
      </c>
      <c r="F126" s="60" t="s">
        <v>920</v>
      </c>
      <c r="G126" s="60">
        <v>1.1000000000000001</v>
      </c>
    </row>
    <row r="127" spans="1:7" ht="45">
      <c r="A127" s="198">
        <v>332801</v>
      </c>
      <c r="B127" s="201" t="s">
        <v>65</v>
      </c>
      <c r="C127" s="162" t="s">
        <v>918</v>
      </c>
      <c r="D127" s="162" t="s">
        <v>919</v>
      </c>
      <c r="E127" s="60">
        <v>2</v>
      </c>
      <c r="F127" s="60" t="s">
        <v>920</v>
      </c>
      <c r="G127" s="60">
        <v>1.1000000000000001</v>
      </c>
    </row>
    <row r="128" spans="1:7" ht="30">
      <c r="A128" s="198">
        <v>333201</v>
      </c>
      <c r="B128" s="201" t="s">
        <v>290</v>
      </c>
      <c r="C128" s="162" t="s">
        <v>918</v>
      </c>
      <c r="D128" s="162" t="s">
        <v>919</v>
      </c>
      <c r="E128" s="60">
        <v>1</v>
      </c>
      <c r="F128" s="60" t="s">
        <v>920</v>
      </c>
      <c r="G128" s="60">
        <v>0.95</v>
      </c>
    </row>
    <row r="129" spans="1:7" ht="30">
      <c r="A129" s="198">
        <v>333801</v>
      </c>
      <c r="B129" s="201" t="s">
        <v>4</v>
      </c>
      <c r="C129" s="162" t="s">
        <v>918</v>
      </c>
      <c r="D129" s="162" t="s">
        <v>919</v>
      </c>
      <c r="E129" s="60">
        <v>2</v>
      </c>
      <c r="F129" s="60" t="s">
        <v>920</v>
      </c>
      <c r="G129" s="60">
        <v>1.1000000000000001</v>
      </c>
    </row>
    <row r="130" spans="1:7" ht="30">
      <c r="A130" s="198">
        <v>333801</v>
      </c>
      <c r="B130" s="201" t="s">
        <v>4</v>
      </c>
      <c r="C130" s="162">
        <v>2</v>
      </c>
      <c r="D130" s="162" t="s">
        <v>939</v>
      </c>
      <c r="E130" s="60">
        <v>3</v>
      </c>
      <c r="F130" s="60" t="s">
        <v>923</v>
      </c>
      <c r="G130" s="60">
        <v>1.1499999999999999</v>
      </c>
    </row>
    <row r="131" spans="1:7" ht="30">
      <c r="A131" s="198">
        <v>333801</v>
      </c>
      <c r="B131" s="201" t="s">
        <v>4</v>
      </c>
      <c r="C131" s="162">
        <v>24</v>
      </c>
      <c r="D131" s="162" t="s">
        <v>930</v>
      </c>
      <c r="E131" s="60">
        <v>3</v>
      </c>
      <c r="F131" s="60" t="s">
        <v>923</v>
      </c>
      <c r="G131" s="60">
        <v>1.1499999999999999</v>
      </c>
    </row>
    <row r="132" spans="1:7" ht="30">
      <c r="A132" s="198">
        <v>333801</v>
      </c>
      <c r="B132" s="201" t="s">
        <v>4</v>
      </c>
      <c r="C132" s="162">
        <v>32</v>
      </c>
      <c r="D132" s="162" t="s">
        <v>922</v>
      </c>
      <c r="E132" s="60">
        <v>3</v>
      </c>
      <c r="F132" s="60" t="s">
        <v>923</v>
      </c>
      <c r="G132" s="60">
        <v>1.1499999999999999</v>
      </c>
    </row>
    <row r="133" spans="1:7" ht="30">
      <c r="A133" s="198">
        <v>333801</v>
      </c>
      <c r="B133" s="201" t="s">
        <v>4</v>
      </c>
      <c r="C133" s="162">
        <v>40</v>
      </c>
      <c r="D133" s="162" t="s">
        <v>931</v>
      </c>
      <c r="E133" s="60">
        <v>3</v>
      </c>
      <c r="F133" s="60" t="s">
        <v>923</v>
      </c>
      <c r="G133" s="60">
        <v>1.1499999999999999</v>
      </c>
    </row>
    <row r="134" spans="1:7" ht="30">
      <c r="A134" s="198">
        <v>334101</v>
      </c>
      <c r="B134" s="201" t="s">
        <v>158</v>
      </c>
      <c r="C134" s="162" t="s">
        <v>918</v>
      </c>
      <c r="D134" s="162" t="s">
        <v>919</v>
      </c>
      <c r="E134" s="60">
        <v>2</v>
      </c>
      <c r="F134" s="60" t="s">
        <v>920</v>
      </c>
      <c r="G134" s="60">
        <v>1.1000000000000001</v>
      </c>
    </row>
    <row r="135" spans="1:7" ht="30">
      <c r="A135" s="198">
        <v>334101</v>
      </c>
      <c r="B135" s="201" t="s">
        <v>158</v>
      </c>
      <c r="C135" s="162">
        <v>22</v>
      </c>
      <c r="D135" s="162" t="s">
        <v>944</v>
      </c>
      <c r="E135" s="60">
        <v>3</v>
      </c>
      <c r="F135" s="60" t="s">
        <v>923</v>
      </c>
      <c r="G135" s="60">
        <v>1.1499999999999999</v>
      </c>
    </row>
    <row r="136" spans="1:7" ht="45">
      <c r="A136" s="198">
        <v>340101</v>
      </c>
      <c r="B136" s="201" t="s">
        <v>67</v>
      </c>
      <c r="C136" s="162" t="s">
        <v>918</v>
      </c>
      <c r="D136" s="162" t="s">
        <v>919</v>
      </c>
      <c r="E136" s="60">
        <v>2</v>
      </c>
      <c r="F136" s="60" t="s">
        <v>920</v>
      </c>
      <c r="G136" s="60">
        <v>1.1000000000000001</v>
      </c>
    </row>
    <row r="137" spans="1:7" ht="45">
      <c r="A137" s="198">
        <v>340107</v>
      </c>
      <c r="B137" s="201" t="s">
        <v>295</v>
      </c>
      <c r="C137" s="162" t="s">
        <v>918</v>
      </c>
      <c r="D137" s="162" t="s">
        <v>919</v>
      </c>
      <c r="E137" s="60">
        <v>2</v>
      </c>
      <c r="F137" s="60" t="s">
        <v>920</v>
      </c>
      <c r="G137" s="60">
        <v>1.1000000000000001</v>
      </c>
    </row>
    <row r="138" spans="1:7" ht="45">
      <c r="A138" s="198">
        <v>340201</v>
      </c>
      <c r="B138" s="201" t="s">
        <v>68</v>
      </c>
      <c r="C138" s="162" t="s">
        <v>918</v>
      </c>
      <c r="D138" s="162" t="s">
        <v>919</v>
      </c>
      <c r="E138" s="60">
        <v>2</v>
      </c>
      <c r="F138" s="60" t="s">
        <v>920</v>
      </c>
      <c r="G138" s="60">
        <v>1.1000000000000001</v>
      </c>
    </row>
    <row r="139" spans="1:7" ht="45">
      <c r="A139" s="198">
        <v>350301</v>
      </c>
      <c r="B139" s="201" t="s">
        <v>69</v>
      </c>
      <c r="C139" s="162" t="s">
        <v>918</v>
      </c>
      <c r="D139" s="162" t="s">
        <v>919</v>
      </c>
      <c r="E139" s="60">
        <v>1</v>
      </c>
      <c r="F139" s="60" t="s">
        <v>920</v>
      </c>
      <c r="G139" s="60">
        <v>0.95</v>
      </c>
    </row>
    <row r="140" spans="1:7" ht="45">
      <c r="A140" s="198">
        <v>360101</v>
      </c>
      <c r="B140" s="201" t="s">
        <v>5</v>
      </c>
      <c r="C140" s="162" t="s">
        <v>918</v>
      </c>
      <c r="D140" s="162" t="s">
        <v>919</v>
      </c>
      <c r="E140" s="60">
        <v>2</v>
      </c>
      <c r="F140" s="60" t="s">
        <v>920</v>
      </c>
      <c r="G140" s="60">
        <v>1.1000000000000001</v>
      </c>
    </row>
    <row r="141" spans="1:7" ht="45">
      <c r="A141" s="198">
        <v>360101</v>
      </c>
      <c r="B141" s="201" t="s">
        <v>5</v>
      </c>
      <c r="C141" s="162">
        <v>91</v>
      </c>
      <c r="D141" s="162" t="s">
        <v>926</v>
      </c>
      <c r="E141" s="60">
        <v>3</v>
      </c>
      <c r="F141" s="60" t="s">
        <v>923</v>
      </c>
      <c r="G141" s="60">
        <v>1.1499999999999999</v>
      </c>
    </row>
    <row r="142" spans="1:7" ht="45">
      <c r="A142" s="198">
        <v>360201</v>
      </c>
      <c r="B142" s="201" t="s">
        <v>298</v>
      </c>
      <c r="C142" s="162" t="s">
        <v>918</v>
      </c>
      <c r="D142" s="162" t="s">
        <v>919</v>
      </c>
      <c r="E142" s="60">
        <v>2</v>
      </c>
      <c r="F142" s="60" t="s">
        <v>920</v>
      </c>
      <c r="G142" s="60">
        <v>1.1000000000000001</v>
      </c>
    </row>
    <row r="143" spans="1:7" ht="45">
      <c r="A143" s="198">
        <v>360301</v>
      </c>
      <c r="B143" s="201" t="s">
        <v>71</v>
      </c>
      <c r="C143" s="162" t="s">
        <v>918</v>
      </c>
      <c r="D143" s="162" t="s">
        <v>919</v>
      </c>
      <c r="E143" s="60">
        <v>2</v>
      </c>
      <c r="F143" s="60" t="s">
        <v>920</v>
      </c>
      <c r="G143" s="60">
        <v>1.1000000000000001</v>
      </c>
    </row>
    <row r="144" spans="1:7" ht="60">
      <c r="A144" s="198">
        <v>360401</v>
      </c>
      <c r="B144" s="201" t="s">
        <v>72</v>
      </c>
      <c r="C144" s="162" t="s">
        <v>918</v>
      </c>
      <c r="D144" s="162" t="s">
        <v>919</v>
      </c>
      <c r="E144" s="60">
        <v>2</v>
      </c>
      <c r="F144" s="60" t="s">
        <v>920</v>
      </c>
      <c r="G144" s="60">
        <v>1.1000000000000001</v>
      </c>
    </row>
    <row r="145" spans="1:7" ht="60">
      <c r="A145" s="198">
        <v>360401</v>
      </c>
      <c r="B145" s="201" t="s">
        <v>72</v>
      </c>
      <c r="C145" s="162">
        <v>2</v>
      </c>
      <c r="D145" s="162" t="s">
        <v>939</v>
      </c>
      <c r="E145" s="60">
        <v>3</v>
      </c>
      <c r="F145" s="60" t="s">
        <v>923</v>
      </c>
      <c r="G145" s="60">
        <v>1.1499999999999999</v>
      </c>
    </row>
    <row r="146" spans="1:7" ht="60">
      <c r="A146" s="198">
        <v>360401</v>
      </c>
      <c r="B146" s="201" t="s">
        <v>72</v>
      </c>
      <c r="C146" s="162">
        <v>3</v>
      </c>
      <c r="D146" s="162" t="s">
        <v>945</v>
      </c>
      <c r="E146" s="60">
        <v>3</v>
      </c>
      <c r="F146" s="60" t="s">
        <v>923</v>
      </c>
      <c r="G146" s="60">
        <v>1.1499999999999999</v>
      </c>
    </row>
    <row r="147" spans="1:7" ht="45">
      <c r="A147" s="198">
        <v>361701</v>
      </c>
      <c r="B147" s="201" t="s">
        <v>299</v>
      </c>
      <c r="C147" s="162" t="s">
        <v>918</v>
      </c>
      <c r="D147" s="162" t="s">
        <v>919</v>
      </c>
      <c r="E147" s="60">
        <v>2</v>
      </c>
      <c r="F147" s="60" t="s">
        <v>920</v>
      </c>
      <c r="G147" s="60">
        <v>1.1000000000000001</v>
      </c>
    </row>
    <row r="148" spans="1:7">
      <c r="A148" s="198">
        <v>362501</v>
      </c>
      <c r="B148" s="201" t="s">
        <v>946</v>
      </c>
      <c r="C148" s="162" t="s">
        <v>918</v>
      </c>
      <c r="D148" s="162" t="s">
        <v>919</v>
      </c>
      <c r="E148" s="60">
        <v>2</v>
      </c>
      <c r="F148" s="60" t="s">
        <v>920</v>
      </c>
      <c r="G148" s="60">
        <v>1.1000000000000001</v>
      </c>
    </row>
    <row r="149" spans="1:7" ht="45">
      <c r="A149" s="198">
        <v>362701</v>
      </c>
      <c r="B149" s="201" t="s">
        <v>301</v>
      </c>
      <c r="C149" s="162" t="s">
        <v>918</v>
      </c>
      <c r="D149" s="162" t="s">
        <v>919</v>
      </c>
      <c r="E149" s="60">
        <v>1</v>
      </c>
      <c r="F149" s="60" t="s">
        <v>920</v>
      </c>
      <c r="G149" s="60">
        <v>0.95</v>
      </c>
    </row>
    <row r="150" spans="1:7" ht="60">
      <c r="A150" s="198">
        <v>370101</v>
      </c>
      <c r="B150" s="201" t="s">
        <v>222</v>
      </c>
      <c r="C150" s="162" t="s">
        <v>918</v>
      </c>
      <c r="D150" s="162" t="s">
        <v>919</v>
      </c>
      <c r="E150" s="60">
        <v>2</v>
      </c>
      <c r="F150" s="60" t="s">
        <v>920</v>
      </c>
      <c r="G150" s="60">
        <v>1.1000000000000001</v>
      </c>
    </row>
    <row r="151" spans="1:7" ht="45">
      <c r="A151" s="198">
        <v>380101</v>
      </c>
      <c r="B151" s="201" t="s">
        <v>73</v>
      </c>
      <c r="C151" s="162" t="s">
        <v>918</v>
      </c>
      <c r="D151" s="162" t="s">
        <v>919</v>
      </c>
      <c r="E151" s="60">
        <v>2</v>
      </c>
      <c r="F151" s="60" t="s">
        <v>920</v>
      </c>
      <c r="G151" s="60">
        <v>1.1000000000000001</v>
      </c>
    </row>
    <row r="152" spans="1:7" ht="45">
      <c r="A152" s="198">
        <v>380101</v>
      </c>
      <c r="B152" s="201" t="s">
        <v>73</v>
      </c>
      <c r="C152" s="162">
        <v>32</v>
      </c>
      <c r="D152" s="162" t="s">
        <v>922</v>
      </c>
      <c r="E152" s="60">
        <v>3</v>
      </c>
      <c r="F152" s="60" t="s">
        <v>923</v>
      </c>
      <c r="G152" s="60">
        <v>1.1499999999999999</v>
      </c>
    </row>
    <row r="153" spans="1:7" ht="60">
      <c r="A153" s="198">
        <v>390101</v>
      </c>
      <c r="B153" s="201" t="s">
        <v>74</v>
      </c>
      <c r="C153" s="162" t="s">
        <v>918</v>
      </c>
      <c r="D153" s="162" t="s">
        <v>919</v>
      </c>
      <c r="E153" s="60">
        <v>2</v>
      </c>
      <c r="F153" s="60" t="s">
        <v>920</v>
      </c>
      <c r="G153" s="60">
        <v>1.1000000000000001</v>
      </c>
    </row>
    <row r="154" spans="1:7" ht="60">
      <c r="A154" s="198">
        <v>390101</v>
      </c>
      <c r="B154" s="201" t="s">
        <v>74</v>
      </c>
      <c r="C154" s="162">
        <v>32</v>
      </c>
      <c r="D154" s="162" t="s">
        <v>922</v>
      </c>
      <c r="E154" s="60">
        <v>3</v>
      </c>
      <c r="F154" s="60" t="s">
        <v>923</v>
      </c>
      <c r="G154" s="60">
        <v>1.1499999999999999</v>
      </c>
    </row>
    <row r="155" spans="1:7" ht="60">
      <c r="A155" s="198">
        <v>390101</v>
      </c>
      <c r="B155" s="201" t="s">
        <v>74</v>
      </c>
      <c r="C155" s="162">
        <v>91</v>
      </c>
      <c r="D155" s="162" t="s">
        <v>926</v>
      </c>
      <c r="E155" s="60">
        <v>3</v>
      </c>
      <c r="F155" s="60" t="s">
        <v>923</v>
      </c>
      <c r="G155" s="60">
        <v>1.1499999999999999</v>
      </c>
    </row>
    <row r="156" spans="1:7" ht="45">
      <c r="A156" s="198">
        <v>400101</v>
      </c>
      <c r="B156" s="201" t="s">
        <v>75</v>
      </c>
      <c r="C156" s="162" t="s">
        <v>918</v>
      </c>
      <c r="D156" s="162" t="s">
        <v>919</v>
      </c>
      <c r="E156" s="60">
        <v>2</v>
      </c>
      <c r="F156" s="60" t="s">
        <v>920</v>
      </c>
      <c r="G156" s="60">
        <v>1.1000000000000001</v>
      </c>
    </row>
    <row r="157" spans="1:7" ht="45">
      <c r="A157" s="198">
        <v>400201</v>
      </c>
      <c r="B157" s="201" t="s">
        <v>76</v>
      </c>
      <c r="C157" s="162" t="s">
        <v>918</v>
      </c>
      <c r="D157" s="162" t="s">
        <v>919</v>
      </c>
      <c r="E157" s="60">
        <v>2</v>
      </c>
      <c r="F157" s="60" t="s">
        <v>920</v>
      </c>
      <c r="G157" s="60">
        <v>1.1000000000000001</v>
      </c>
    </row>
    <row r="158" spans="1:7" ht="45">
      <c r="A158" s="198">
        <v>410101</v>
      </c>
      <c r="B158" s="201" t="s">
        <v>77</v>
      </c>
      <c r="C158" s="162" t="s">
        <v>918</v>
      </c>
      <c r="D158" s="162" t="s">
        <v>919</v>
      </c>
      <c r="E158" s="60">
        <v>2</v>
      </c>
      <c r="F158" s="60" t="s">
        <v>920</v>
      </c>
      <c r="G158" s="60">
        <v>1.1000000000000001</v>
      </c>
    </row>
    <row r="159" spans="1:7" ht="45">
      <c r="A159" s="198">
        <v>410101</v>
      </c>
      <c r="B159" s="201" t="s">
        <v>77</v>
      </c>
      <c r="C159" s="162">
        <v>15</v>
      </c>
      <c r="D159" s="162" t="s">
        <v>938</v>
      </c>
      <c r="E159" s="60">
        <v>3</v>
      </c>
      <c r="F159" s="60" t="s">
        <v>923</v>
      </c>
      <c r="G159" s="60">
        <v>1.1499999999999999</v>
      </c>
    </row>
    <row r="160" spans="1:7" ht="45">
      <c r="A160" s="198">
        <v>410101</v>
      </c>
      <c r="B160" s="201" t="s">
        <v>77</v>
      </c>
      <c r="C160" s="162">
        <v>91</v>
      </c>
      <c r="D160" s="162" t="s">
        <v>947</v>
      </c>
      <c r="E160" s="60">
        <v>3</v>
      </c>
      <c r="F160" s="60" t="s">
        <v>923</v>
      </c>
      <c r="G160" s="60">
        <v>1.1499999999999999</v>
      </c>
    </row>
    <row r="161" spans="1:7" ht="60">
      <c r="A161" s="198">
        <v>410601</v>
      </c>
      <c r="B161" s="201" t="s">
        <v>78</v>
      </c>
      <c r="C161" s="162" t="s">
        <v>918</v>
      </c>
      <c r="D161" s="162" t="s">
        <v>919</v>
      </c>
      <c r="E161" s="60">
        <v>2</v>
      </c>
      <c r="F161" s="60" t="s">
        <v>920</v>
      </c>
      <c r="G161" s="60">
        <v>1.1000000000000001</v>
      </c>
    </row>
    <row r="162" spans="1:7" ht="45">
      <c r="A162" s="198">
        <v>411401</v>
      </c>
      <c r="B162" s="201" t="s">
        <v>307</v>
      </c>
      <c r="C162" s="162" t="s">
        <v>918</v>
      </c>
      <c r="D162" s="162" t="s">
        <v>919</v>
      </c>
      <c r="E162" s="60">
        <v>2</v>
      </c>
      <c r="F162" s="60" t="s">
        <v>920</v>
      </c>
      <c r="G162" s="60">
        <v>1.1000000000000001</v>
      </c>
    </row>
    <row r="163" spans="1:7" ht="30">
      <c r="A163" s="198">
        <v>412401</v>
      </c>
      <c r="B163" s="201" t="s">
        <v>6</v>
      </c>
      <c r="C163" s="162" t="s">
        <v>918</v>
      </c>
      <c r="D163" s="162" t="s">
        <v>919</v>
      </c>
      <c r="E163" s="60">
        <v>2</v>
      </c>
      <c r="F163" s="60" t="s">
        <v>920</v>
      </c>
      <c r="G163" s="60">
        <v>1.1000000000000001</v>
      </c>
    </row>
    <row r="164" spans="1:7" ht="30">
      <c r="A164" s="198">
        <v>412401</v>
      </c>
      <c r="B164" s="201" t="s">
        <v>6</v>
      </c>
      <c r="C164" s="162">
        <v>24</v>
      </c>
      <c r="D164" s="162" t="s">
        <v>930</v>
      </c>
      <c r="E164" s="60">
        <v>3</v>
      </c>
      <c r="F164" s="60" t="s">
        <v>923</v>
      </c>
      <c r="G164" s="60">
        <v>1.1499999999999999</v>
      </c>
    </row>
    <row r="165" spans="1:7" ht="45">
      <c r="A165" s="198">
        <v>420101</v>
      </c>
      <c r="B165" s="201" t="s">
        <v>79</v>
      </c>
      <c r="C165" s="162" t="s">
        <v>918</v>
      </c>
      <c r="D165" s="162" t="s">
        <v>919</v>
      </c>
      <c r="E165" s="60">
        <v>2</v>
      </c>
      <c r="F165" s="60" t="s">
        <v>920</v>
      </c>
      <c r="G165" s="60">
        <v>1.1000000000000001</v>
      </c>
    </row>
    <row r="166" spans="1:7" ht="45">
      <c r="A166" s="198">
        <v>440101</v>
      </c>
      <c r="B166" s="201" t="s">
        <v>80</v>
      </c>
      <c r="C166" s="162" t="s">
        <v>918</v>
      </c>
      <c r="D166" s="162" t="s">
        <v>919</v>
      </c>
      <c r="E166" s="60">
        <v>2</v>
      </c>
      <c r="F166" s="60" t="s">
        <v>920</v>
      </c>
      <c r="G166" s="60">
        <v>1.1000000000000001</v>
      </c>
    </row>
    <row r="167" spans="1:7" ht="45">
      <c r="A167" s="198">
        <v>440103</v>
      </c>
      <c r="B167" s="201" t="s">
        <v>670</v>
      </c>
      <c r="C167" s="162" t="s">
        <v>918</v>
      </c>
      <c r="D167" s="162" t="s">
        <v>919</v>
      </c>
      <c r="E167" s="60">
        <v>2</v>
      </c>
      <c r="F167" s="60" t="s">
        <v>920</v>
      </c>
      <c r="G167" s="60">
        <v>1.1000000000000001</v>
      </c>
    </row>
    <row r="168" spans="1:7" ht="60">
      <c r="A168" s="198">
        <v>440501</v>
      </c>
      <c r="B168" s="201" t="s">
        <v>81</v>
      </c>
      <c r="C168" s="162" t="s">
        <v>918</v>
      </c>
      <c r="D168" s="162" t="s">
        <v>919</v>
      </c>
      <c r="E168" s="60">
        <v>2</v>
      </c>
      <c r="F168" s="60" t="s">
        <v>920</v>
      </c>
      <c r="G168" s="60">
        <v>1.1000000000000001</v>
      </c>
    </row>
    <row r="169" spans="1:7" ht="60">
      <c r="A169" s="198">
        <v>450101</v>
      </c>
      <c r="B169" s="201" t="s">
        <v>117</v>
      </c>
      <c r="C169" s="162" t="s">
        <v>918</v>
      </c>
      <c r="D169" s="162" t="s">
        <v>919</v>
      </c>
      <c r="E169" s="60">
        <v>2</v>
      </c>
      <c r="F169" s="60" t="s">
        <v>920</v>
      </c>
      <c r="G169" s="60">
        <v>1.1000000000000001</v>
      </c>
    </row>
    <row r="170" spans="1:7" ht="60">
      <c r="A170" s="198">
        <v>450101</v>
      </c>
      <c r="B170" s="201" t="s">
        <v>117</v>
      </c>
      <c r="C170" s="162">
        <v>32</v>
      </c>
      <c r="D170" s="162" t="s">
        <v>922</v>
      </c>
      <c r="E170" s="60">
        <v>3</v>
      </c>
      <c r="F170" s="60" t="s">
        <v>923</v>
      </c>
      <c r="G170" s="60">
        <v>1.1499999999999999</v>
      </c>
    </row>
    <row r="171" spans="1:7" ht="60">
      <c r="A171" s="198">
        <v>450101</v>
      </c>
      <c r="B171" s="201" t="s">
        <v>117</v>
      </c>
      <c r="C171" s="162">
        <v>40</v>
      </c>
      <c r="D171" s="162" t="s">
        <v>931</v>
      </c>
      <c r="E171" s="60">
        <v>3</v>
      </c>
      <c r="F171" s="60" t="s">
        <v>923</v>
      </c>
      <c r="G171" s="60">
        <v>1.1499999999999999</v>
      </c>
    </row>
    <row r="172" spans="1:7" ht="45">
      <c r="A172" s="198">
        <v>450102</v>
      </c>
      <c r="B172" s="201" t="s">
        <v>141</v>
      </c>
      <c r="C172" s="162" t="s">
        <v>918</v>
      </c>
      <c r="D172" s="162" t="s">
        <v>919</v>
      </c>
      <c r="E172" s="60">
        <v>1</v>
      </c>
      <c r="F172" s="60" t="s">
        <v>920</v>
      </c>
      <c r="G172" s="60">
        <v>0.95</v>
      </c>
    </row>
    <row r="173" spans="1:7" ht="60">
      <c r="A173" s="198">
        <v>460101</v>
      </c>
      <c r="B173" s="201" t="s">
        <v>83</v>
      </c>
      <c r="C173" s="162" t="s">
        <v>918</v>
      </c>
      <c r="D173" s="162" t="s">
        <v>919</v>
      </c>
      <c r="E173" s="60">
        <v>2</v>
      </c>
      <c r="F173" s="60" t="s">
        <v>920</v>
      </c>
      <c r="G173" s="60">
        <v>1.1000000000000001</v>
      </c>
    </row>
    <row r="174" spans="1:7" ht="45">
      <c r="A174" s="198">
        <v>460201</v>
      </c>
      <c r="B174" s="201" t="s">
        <v>84</v>
      </c>
      <c r="C174" s="162" t="s">
        <v>918</v>
      </c>
      <c r="D174" s="162" t="s">
        <v>919</v>
      </c>
      <c r="E174" s="60">
        <v>1</v>
      </c>
      <c r="F174" s="60" t="s">
        <v>920</v>
      </c>
      <c r="G174" s="60">
        <v>0.95</v>
      </c>
    </row>
    <row r="175" spans="1:7" ht="45">
      <c r="A175" s="198">
        <v>470101</v>
      </c>
      <c r="B175" s="201" t="s">
        <v>85</v>
      </c>
      <c r="C175" s="162" t="s">
        <v>918</v>
      </c>
      <c r="D175" s="162" t="s">
        <v>919</v>
      </c>
      <c r="E175" s="60">
        <v>2</v>
      </c>
      <c r="F175" s="60" t="s">
        <v>920</v>
      </c>
      <c r="G175" s="60">
        <v>1.1000000000000001</v>
      </c>
    </row>
    <row r="176" spans="1:7" ht="60">
      <c r="A176" s="198">
        <v>490101</v>
      </c>
      <c r="B176" s="201" t="s">
        <v>118</v>
      </c>
      <c r="C176" s="162" t="s">
        <v>918</v>
      </c>
      <c r="D176" s="162" t="s">
        <v>919</v>
      </c>
      <c r="E176" s="60">
        <v>2</v>
      </c>
      <c r="F176" s="60" t="s">
        <v>920</v>
      </c>
      <c r="G176" s="60">
        <v>1.1000000000000001</v>
      </c>
    </row>
    <row r="177" spans="1:7" ht="60">
      <c r="A177" s="198">
        <v>500101</v>
      </c>
      <c r="B177" s="201" t="s">
        <v>948</v>
      </c>
      <c r="C177" s="162" t="s">
        <v>918</v>
      </c>
      <c r="D177" s="162" t="s">
        <v>919</v>
      </c>
      <c r="E177" s="60">
        <v>2</v>
      </c>
      <c r="F177" s="60" t="s">
        <v>920</v>
      </c>
      <c r="G177" s="60">
        <v>1.1000000000000001</v>
      </c>
    </row>
    <row r="178" spans="1:7" ht="45">
      <c r="A178" s="198">
        <v>500401</v>
      </c>
      <c r="B178" s="201" t="s">
        <v>86</v>
      </c>
      <c r="C178" s="162" t="s">
        <v>918</v>
      </c>
      <c r="D178" s="162" t="s">
        <v>919</v>
      </c>
      <c r="E178" s="60">
        <v>2</v>
      </c>
      <c r="F178" s="60" t="s">
        <v>920</v>
      </c>
      <c r="G178" s="60">
        <v>1.1000000000000001</v>
      </c>
    </row>
    <row r="179" spans="1:7" ht="45">
      <c r="A179" s="198">
        <v>510112</v>
      </c>
      <c r="B179" s="201" t="s">
        <v>223</v>
      </c>
      <c r="C179" s="162" t="s">
        <v>918</v>
      </c>
      <c r="D179" s="162" t="s">
        <v>919</v>
      </c>
      <c r="E179" s="60">
        <v>2</v>
      </c>
      <c r="F179" s="60" t="s">
        <v>920</v>
      </c>
      <c r="G179" s="60">
        <v>1.1000000000000001</v>
      </c>
    </row>
    <row r="180" spans="1:7" ht="30">
      <c r="A180" s="198">
        <v>510501</v>
      </c>
      <c r="B180" s="201" t="s">
        <v>122</v>
      </c>
      <c r="C180" s="162" t="s">
        <v>918</v>
      </c>
      <c r="D180" s="162" t="s">
        <v>919</v>
      </c>
      <c r="E180" s="60">
        <v>1</v>
      </c>
      <c r="F180" s="60" t="s">
        <v>920</v>
      </c>
      <c r="G180" s="60">
        <v>0.95</v>
      </c>
    </row>
    <row r="181" spans="1:7" ht="30">
      <c r="A181" s="198">
        <v>511101</v>
      </c>
      <c r="B181" s="201" t="s">
        <v>949</v>
      </c>
      <c r="C181" s="162" t="s">
        <v>918</v>
      </c>
      <c r="D181" s="162" t="s">
        <v>919</v>
      </c>
      <c r="E181" s="60">
        <v>2</v>
      </c>
      <c r="F181" s="60" t="s">
        <v>920</v>
      </c>
      <c r="G181" s="60">
        <v>1.1000000000000001</v>
      </c>
    </row>
    <row r="182" spans="1:7" ht="45">
      <c r="A182" s="198">
        <v>511101</v>
      </c>
      <c r="B182" s="201" t="s">
        <v>194</v>
      </c>
      <c r="C182" s="162">
        <v>91</v>
      </c>
      <c r="D182" s="162" t="s">
        <v>926</v>
      </c>
      <c r="E182" s="60">
        <v>3</v>
      </c>
      <c r="F182" s="60" t="s">
        <v>923</v>
      </c>
      <c r="G182" s="60">
        <v>1.1499999999999999</v>
      </c>
    </row>
    <row r="183" spans="1:7" ht="45">
      <c r="A183" s="198">
        <v>520101</v>
      </c>
      <c r="B183" s="201" t="s">
        <v>88</v>
      </c>
      <c r="C183" s="162" t="s">
        <v>918</v>
      </c>
      <c r="D183" s="162" t="s">
        <v>919</v>
      </c>
      <c r="E183" s="60">
        <v>2</v>
      </c>
      <c r="F183" s="60" t="s">
        <v>920</v>
      </c>
      <c r="G183" s="60">
        <v>1.1000000000000001</v>
      </c>
    </row>
    <row r="184" spans="1:7" ht="45">
      <c r="A184" s="198">
        <v>520201</v>
      </c>
      <c r="B184" s="201" t="s">
        <v>89</v>
      </c>
      <c r="C184" s="162" t="s">
        <v>918</v>
      </c>
      <c r="D184" s="162" t="s">
        <v>919</v>
      </c>
      <c r="E184" s="60">
        <v>2</v>
      </c>
      <c r="F184" s="60" t="s">
        <v>920</v>
      </c>
      <c r="G184" s="60">
        <v>1.1000000000000001</v>
      </c>
    </row>
    <row r="185" spans="1:7" ht="45">
      <c r="A185" s="198">
        <v>530101</v>
      </c>
      <c r="B185" s="201" t="s">
        <v>90</v>
      </c>
      <c r="C185" s="162" t="s">
        <v>918</v>
      </c>
      <c r="D185" s="162" t="s">
        <v>919</v>
      </c>
      <c r="E185" s="60">
        <v>2</v>
      </c>
      <c r="F185" s="60" t="s">
        <v>920</v>
      </c>
      <c r="G185" s="60">
        <v>1.1000000000000001</v>
      </c>
    </row>
    <row r="186" spans="1:7" ht="45">
      <c r="A186" s="198">
        <v>540301</v>
      </c>
      <c r="B186" s="201" t="s">
        <v>91</v>
      </c>
      <c r="C186" s="162" t="s">
        <v>918</v>
      </c>
      <c r="D186" s="162" t="s">
        <v>919</v>
      </c>
      <c r="E186" s="60">
        <v>1</v>
      </c>
      <c r="F186" s="60" t="s">
        <v>920</v>
      </c>
      <c r="G186" s="60">
        <v>0.95</v>
      </c>
    </row>
    <row r="187" spans="1:7" ht="60">
      <c r="A187" s="198">
        <v>540901</v>
      </c>
      <c r="B187" s="201" t="s">
        <v>314</v>
      </c>
      <c r="C187" s="162" t="s">
        <v>918</v>
      </c>
      <c r="D187" s="162" t="s">
        <v>919</v>
      </c>
      <c r="E187" s="60">
        <v>2</v>
      </c>
      <c r="F187" s="60" t="s">
        <v>920</v>
      </c>
      <c r="G187" s="60">
        <v>1.1000000000000001</v>
      </c>
    </row>
    <row r="188" spans="1:7" ht="45">
      <c r="A188" s="198">
        <v>542601</v>
      </c>
      <c r="B188" s="201" t="s">
        <v>154</v>
      </c>
      <c r="C188" s="162" t="s">
        <v>918</v>
      </c>
      <c r="D188" s="162" t="s">
        <v>919</v>
      </c>
      <c r="E188" s="60">
        <v>3</v>
      </c>
      <c r="F188" s="60" t="s">
        <v>936</v>
      </c>
      <c r="G188" s="60">
        <v>1.4</v>
      </c>
    </row>
    <row r="189" spans="1:7" ht="45">
      <c r="A189" s="198">
        <v>542601</v>
      </c>
      <c r="B189" s="201" t="s">
        <v>154</v>
      </c>
      <c r="C189" s="162">
        <v>31</v>
      </c>
      <c r="D189" s="162" t="s">
        <v>937</v>
      </c>
      <c r="E189" s="60">
        <v>3</v>
      </c>
      <c r="F189" s="60" t="s">
        <v>936</v>
      </c>
      <c r="G189" s="60">
        <v>1.4</v>
      </c>
    </row>
    <row r="190" spans="1:7" ht="60">
      <c r="A190" s="198">
        <v>550101</v>
      </c>
      <c r="B190" s="201" t="s">
        <v>98</v>
      </c>
      <c r="C190" s="162" t="s">
        <v>918</v>
      </c>
      <c r="D190" s="162" t="s">
        <v>919</v>
      </c>
      <c r="E190" s="60">
        <v>2</v>
      </c>
      <c r="F190" s="60" t="s">
        <v>920</v>
      </c>
      <c r="G190" s="60">
        <v>1.1000000000000001</v>
      </c>
    </row>
    <row r="191" spans="1:7" ht="60">
      <c r="A191" s="198">
        <v>550201</v>
      </c>
      <c r="B191" s="201" t="s">
        <v>99</v>
      </c>
      <c r="C191" s="162" t="s">
        <v>918</v>
      </c>
      <c r="D191" s="162" t="s">
        <v>919</v>
      </c>
      <c r="E191" s="60">
        <v>2</v>
      </c>
      <c r="F191" s="60" t="s">
        <v>920</v>
      </c>
      <c r="G191" s="60">
        <v>1.1000000000000001</v>
      </c>
    </row>
    <row r="192" spans="1:7" ht="30">
      <c r="A192" s="198">
        <v>550701</v>
      </c>
      <c r="B192" s="201" t="s">
        <v>318</v>
      </c>
      <c r="C192" s="162" t="s">
        <v>918</v>
      </c>
      <c r="D192" s="162" t="s">
        <v>919</v>
      </c>
      <c r="E192" s="60">
        <v>1</v>
      </c>
      <c r="F192" s="60" t="s">
        <v>920</v>
      </c>
      <c r="G192" s="60">
        <v>0.95</v>
      </c>
    </row>
    <row r="193" spans="1:7" ht="60">
      <c r="A193" s="198">
        <v>560101</v>
      </c>
      <c r="B193" s="201" t="s">
        <v>101</v>
      </c>
      <c r="C193" s="162" t="s">
        <v>918</v>
      </c>
      <c r="D193" s="162" t="s">
        <v>919</v>
      </c>
      <c r="E193" s="60">
        <v>2</v>
      </c>
      <c r="F193" s="60" t="s">
        <v>920</v>
      </c>
      <c r="G193" s="60">
        <v>1.1000000000000001</v>
      </c>
    </row>
    <row r="194" spans="1:7" ht="45">
      <c r="A194" s="198">
        <v>590101</v>
      </c>
      <c r="B194" s="201" t="s">
        <v>104</v>
      </c>
      <c r="C194" s="162" t="s">
        <v>918</v>
      </c>
      <c r="D194" s="162" t="s">
        <v>919</v>
      </c>
      <c r="E194" s="60">
        <v>2</v>
      </c>
      <c r="F194" s="60" t="s">
        <v>920</v>
      </c>
      <c r="G194" s="60">
        <v>1.1000000000000001</v>
      </c>
    </row>
    <row r="195" spans="1:7" ht="45">
      <c r="A195" s="198">
        <v>600101</v>
      </c>
      <c r="B195" s="201" t="s">
        <v>105</v>
      </c>
      <c r="C195" s="162" t="s">
        <v>918</v>
      </c>
      <c r="D195" s="162" t="s">
        <v>919</v>
      </c>
      <c r="E195" s="60">
        <v>2</v>
      </c>
      <c r="F195" s="60" t="s">
        <v>920</v>
      </c>
      <c r="G195" s="60">
        <v>1.1000000000000001</v>
      </c>
    </row>
    <row r="196" spans="1:7" ht="60">
      <c r="A196" s="198">
        <v>610101</v>
      </c>
      <c r="B196" s="201" t="s">
        <v>134</v>
      </c>
      <c r="C196" s="162" t="s">
        <v>918</v>
      </c>
      <c r="D196" s="162" t="s">
        <v>919</v>
      </c>
      <c r="E196" s="60">
        <v>2</v>
      </c>
      <c r="F196" s="60" t="s">
        <v>920</v>
      </c>
      <c r="G196" s="60">
        <v>1.1000000000000001</v>
      </c>
    </row>
    <row r="197" spans="1:7" ht="60">
      <c r="A197" s="198">
        <v>880401</v>
      </c>
      <c r="B197" s="201" t="s">
        <v>7</v>
      </c>
      <c r="C197" s="162" t="s">
        <v>918</v>
      </c>
      <c r="D197" s="162" t="s">
        <v>919</v>
      </c>
      <c r="E197" s="60">
        <v>3</v>
      </c>
      <c r="F197" s="60" t="s">
        <v>936</v>
      </c>
      <c r="G197" s="60">
        <v>1.4</v>
      </c>
    </row>
    <row r="198" spans="1:7" ht="75">
      <c r="A198" s="198">
        <v>880501</v>
      </c>
      <c r="B198" s="201" t="s">
        <v>321</v>
      </c>
      <c r="C198" s="162" t="s">
        <v>918</v>
      </c>
      <c r="D198" s="162" t="s">
        <v>919</v>
      </c>
      <c r="E198" s="60">
        <v>3</v>
      </c>
      <c r="F198" s="60" t="s">
        <v>923</v>
      </c>
      <c r="G198" s="60">
        <v>1.1499999999999999</v>
      </c>
    </row>
    <row r="199" spans="1:7" ht="60">
      <c r="A199" s="198">
        <v>881801</v>
      </c>
      <c r="B199" s="201" t="s">
        <v>951</v>
      </c>
      <c r="C199" s="162" t="s">
        <v>918</v>
      </c>
      <c r="D199" s="162" t="s">
        <v>919</v>
      </c>
      <c r="E199" s="60">
        <v>3</v>
      </c>
      <c r="F199" s="60" t="s">
        <v>923</v>
      </c>
      <c r="G199" s="60">
        <v>1.1499999999999999</v>
      </c>
    </row>
    <row r="200" spans="1:7" ht="75">
      <c r="A200" s="198">
        <v>890501</v>
      </c>
      <c r="B200" s="201" t="s">
        <v>8</v>
      </c>
      <c r="C200" s="162" t="s">
        <v>918</v>
      </c>
      <c r="D200" s="162" t="s">
        <v>919</v>
      </c>
      <c r="E200" s="60">
        <v>3</v>
      </c>
      <c r="F200" s="60" t="s">
        <v>936</v>
      </c>
      <c r="G200" s="60">
        <v>1.4</v>
      </c>
    </row>
    <row r="201" spans="1:7" ht="75">
      <c r="A201" s="198">
        <v>890601</v>
      </c>
      <c r="B201" s="201" t="s">
        <v>952</v>
      </c>
      <c r="C201" s="162" t="s">
        <v>918</v>
      </c>
      <c r="D201" s="162" t="s">
        <v>919</v>
      </c>
      <c r="E201" s="60">
        <v>3</v>
      </c>
      <c r="F201" s="60" t="s">
        <v>936</v>
      </c>
      <c r="G201" s="60">
        <v>1.4</v>
      </c>
    </row>
    <row r="202" spans="1:7" ht="75">
      <c r="A202" s="198">
        <v>890701</v>
      </c>
      <c r="B202" s="201" t="s">
        <v>953</v>
      </c>
      <c r="C202" s="162" t="s">
        <v>918</v>
      </c>
      <c r="D202" s="162" t="s">
        <v>919</v>
      </c>
      <c r="E202" s="60">
        <v>3</v>
      </c>
      <c r="F202" s="60" t="s">
        <v>936</v>
      </c>
      <c r="G202" s="60">
        <v>1.4</v>
      </c>
    </row>
    <row r="203" spans="1:7" ht="75">
      <c r="A203" s="198">
        <v>890901</v>
      </c>
      <c r="B203" s="201" t="s">
        <v>9</v>
      </c>
      <c r="C203" s="162" t="s">
        <v>918</v>
      </c>
      <c r="D203" s="162" t="s">
        <v>919</v>
      </c>
      <c r="E203" s="60">
        <v>3</v>
      </c>
      <c r="F203" s="60" t="s">
        <v>936</v>
      </c>
      <c r="G203" s="60">
        <v>1.4</v>
      </c>
    </row>
    <row r="204" spans="1:7" ht="75">
      <c r="A204" s="198">
        <v>891301</v>
      </c>
      <c r="B204" s="201" t="s">
        <v>10</v>
      </c>
      <c r="C204" s="162" t="s">
        <v>918</v>
      </c>
      <c r="D204" s="162" t="s">
        <v>919</v>
      </c>
      <c r="E204" s="60">
        <v>3</v>
      </c>
      <c r="F204" s="60" t="s">
        <v>936</v>
      </c>
      <c r="G204" s="60">
        <v>1.4</v>
      </c>
    </row>
    <row r="205" spans="1:7" ht="60">
      <c r="A205" s="198">
        <v>892101</v>
      </c>
      <c r="B205" s="201" t="s">
        <v>323</v>
      </c>
      <c r="C205" s="162" t="s">
        <v>918</v>
      </c>
      <c r="D205" s="162" t="s">
        <v>919</v>
      </c>
      <c r="E205" s="60">
        <v>3</v>
      </c>
      <c r="F205" s="60" t="s">
        <v>923</v>
      </c>
      <c r="G205" s="60">
        <v>1.1499999999999999</v>
      </c>
    </row>
    <row r="206" spans="1:7" ht="75">
      <c r="A206" s="198">
        <v>892301</v>
      </c>
      <c r="B206" s="201" t="s">
        <v>954</v>
      </c>
      <c r="C206" s="162" t="s">
        <v>918</v>
      </c>
      <c r="D206" s="162" t="s">
        <v>919</v>
      </c>
      <c r="E206" s="60">
        <v>3</v>
      </c>
      <c r="F206" s="60" t="s">
        <v>936</v>
      </c>
      <c r="G206" s="60">
        <v>1.4</v>
      </c>
    </row>
    <row r="207" spans="1:7" ht="60">
      <c r="A207" s="198">
        <v>892401</v>
      </c>
      <c r="B207" s="201" t="s">
        <v>11</v>
      </c>
      <c r="C207" s="162" t="s">
        <v>918</v>
      </c>
      <c r="D207" s="162" t="s">
        <v>919</v>
      </c>
      <c r="E207" s="60">
        <v>3</v>
      </c>
      <c r="F207" s="60" t="s">
        <v>936</v>
      </c>
      <c r="G207" s="60">
        <v>1.4</v>
      </c>
    </row>
    <row r="208" spans="1:7" ht="90">
      <c r="A208" s="198">
        <v>893001</v>
      </c>
      <c r="B208" s="201" t="s">
        <v>955</v>
      </c>
      <c r="C208" s="162" t="s">
        <v>918</v>
      </c>
      <c r="D208" s="162" t="s">
        <v>919</v>
      </c>
      <c r="E208" s="60">
        <v>3</v>
      </c>
      <c r="F208" s="60" t="s">
        <v>936</v>
      </c>
      <c r="G208" s="60">
        <v>1.4</v>
      </c>
    </row>
    <row r="209" spans="1:7" ht="60">
      <c r="A209" s="198">
        <v>894001</v>
      </c>
      <c r="B209" s="201" t="s">
        <v>324</v>
      </c>
      <c r="C209" s="162" t="s">
        <v>918</v>
      </c>
      <c r="D209" s="162" t="s">
        <v>919</v>
      </c>
      <c r="E209" s="60">
        <v>2</v>
      </c>
      <c r="F209" s="60" t="s">
        <v>920</v>
      </c>
      <c r="G209" s="60">
        <v>1.1000000000000001</v>
      </c>
    </row>
    <row r="210" spans="1:7" ht="60">
      <c r="A210" s="198">
        <v>894401</v>
      </c>
      <c r="B210" s="201" t="s">
        <v>325</v>
      </c>
      <c r="C210" s="162" t="s">
        <v>918</v>
      </c>
      <c r="D210" s="162" t="s">
        <v>919</v>
      </c>
      <c r="E210" s="60">
        <v>2</v>
      </c>
      <c r="F210" s="60" t="s">
        <v>920</v>
      </c>
      <c r="G210" s="60">
        <v>1.1000000000000001</v>
      </c>
    </row>
    <row r="211" spans="1:7" ht="60">
      <c r="A211" s="198">
        <v>894801</v>
      </c>
      <c r="B211" s="201" t="s">
        <v>957</v>
      </c>
      <c r="C211" s="162" t="s">
        <v>918</v>
      </c>
      <c r="D211" s="162" t="s">
        <v>919</v>
      </c>
      <c r="E211" s="60">
        <v>2</v>
      </c>
      <c r="F211" s="60" t="s">
        <v>920</v>
      </c>
      <c r="G211" s="60">
        <v>1.1000000000000001</v>
      </c>
    </row>
    <row r="212" spans="1:7" ht="45">
      <c r="A212" s="198">
        <v>900501</v>
      </c>
      <c r="B212" s="201" t="s">
        <v>958</v>
      </c>
      <c r="C212" s="162" t="s">
        <v>918</v>
      </c>
      <c r="D212" s="162" t="s">
        <v>919</v>
      </c>
      <c r="E212" s="60">
        <v>3</v>
      </c>
      <c r="F212" s="60" t="s">
        <v>923</v>
      </c>
      <c r="G212" s="60">
        <v>1.1499999999999999</v>
      </c>
    </row>
    <row r="213" spans="1:7" ht="60">
      <c r="A213" s="198">
        <v>910201</v>
      </c>
      <c r="B213" s="201" t="s">
        <v>108</v>
      </c>
      <c r="C213" s="162" t="s">
        <v>918</v>
      </c>
      <c r="D213" s="162" t="s">
        <v>919</v>
      </c>
      <c r="E213" s="60">
        <v>3</v>
      </c>
      <c r="F213" s="60" t="s">
        <v>936</v>
      </c>
      <c r="G213" s="60">
        <v>1.4</v>
      </c>
    </row>
    <row r="214" spans="1:7" ht="60">
      <c r="A214" s="198">
        <v>910801</v>
      </c>
      <c r="B214" s="201" t="s">
        <v>959</v>
      </c>
      <c r="C214" s="162" t="s">
        <v>918</v>
      </c>
      <c r="D214" s="162" t="s">
        <v>919</v>
      </c>
      <c r="E214" s="60">
        <v>3</v>
      </c>
      <c r="F214" s="60" t="s">
        <v>923</v>
      </c>
      <c r="G214" s="60">
        <v>1.1499999999999999</v>
      </c>
    </row>
    <row r="215" spans="1:7" ht="60">
      <c r="A215" s="198">
        <v>930101</v>
      </c>
      <c r="B215" s="201" t="s">
        <v>960</v>
      </c>
      <c r="C215" s="162" t="s">
        <v>918</v>
      </c>
      <c r="D215" s="162" t="s">
        <v>919</v>
      </c>
      <c r="E215" s="60">
        <v>1</v>
      </c>
      <c r="F215" s="60" t="s">
        <v>920</v>
      </c>
      <c r="G215" s="60">
        <v>0.95</v>
      </c>
    </row>
    <row r="216" spans="1:7" ht="30">
      <c r="A216" s="198">
        <v>940101</v>
      </c>
      <c r="B216" s="201" t="s">
        <v>961</v>
      </c>
      <c r="C216" s="162" t="s">
        <v>918</v>
      </c>
      <c r="D216" s="162" t="s">
        <v>919</v>
      </c>
      <c r="E216" s="60">
        <v>1</v>
      </c>
      <c r="F216" s="60" t="s">
        <v>920</v>
      </c>
      <c r="G216" s="60">
        <v>0.95</v>
      </c>
    </row>
    <row r="217" spans="1:7" ht="45">
      <c r="A217" s="198">
        <v>940201</v>
      </c>
      <c r="B217" s="201" t="s">
        <v>327</v>
      </c>
      <c r="C217" s="162" t="s">
        <v>918</v>
      </c>
      <c r="D217" s="162" t="s">
        <v>919</v>
      </c>
      <c r="E217" s="60">
        <v>1</v>
      </c>
      <c r="F217" s="60" t="s">
        <v>920</v>
      </c>
      <c r="G217" s="60">
        <v>0.95</v>
      </c>
    </row>
    <row r="218" spans="1:7" ht="30">
      <c r="A218" s="198">
        <v>940401</v>
      </c>
      <c r="B218" s="201" t="s">
        <v>962</v>
      </c>
      <c r="C218" s="162" t="s">
        <v>918</v>
      </c>
      <c r="D218" s="162" t="s">
        <v>919</v>
      </c>
      <c r="E218" s="60">
        <v>1</v>
      </c>
      <c r="F218" s="60" t="s">
        <v>920</v>
      </c>
      <c r="G218" s="60">
        <v>0.95</v>
      </c>
    </row>
    <row r="219" spans="1:7" ht="45">
      <c r="A219" s="198">
        <v>940601</v>
      </c>
      <c r="B219" s="201" t="s">
        <v>963</v>
      </c>
      <c r="C219" s="162" t="s">
        <v>918</v>
      </c>
      <c r="D219" s="162" t="s">
        <v>919</v>
      </c>
      <c r="E219" s="60">
        <v>1</v>
      </c>
      <c r="F219" s="60" t="s">
        <v>920</v>
      </c>
      <c r="G219" s="60">
        <v>0.95</v>
      </c>
    </row>
    <row r="220" spans="1:7" ht="30">
      <c r="A220" s="198">
        <v>940901</v>
      </c>
      <c r="B220" s="201" t="s">
        <v>964</v>
      </c>
      <c r="C220" s="162" t="s">
        <v>918</v>
      </c>
      <c r="D220" s="162" t="s">
        <v>919</v>
      </c>
      <c r="E220" s="60">
        <v>1</v>
      </c>
      <c r="F220" s="60" t="s">
        <v>920</v>
      </c>
      <c r="G220" s="60">
        <v>0.95</v>
      </c>
    </row>
    <row r="221" spans="1:7" ht="45">
      <c r="A221" s="198">
        <v>950101</v>
      </c>
      <c r="B221" s="201" t="s">
        <v>328</v>
      </c>
      <c r="C221" s="162" t="s">
        <v>918</v>
      </c>
      <c r="D221" s="162" t="s">
        <v>919</v>
      </c>
      <c r="E221" s="60">
        <v>1</v>
      </c>
      <c r="F221" s="60" t="s">
        <v>920</v>
      </c>
      <c r="G221" s="60">
        <v>0.95</v>
      </c>
    </row>
    <row r="222" spans="1:7" ht="45">
      <c r="A222" s="198">
        <v>950901</v>
      </c>
      <c r="B222" s="201" t="s">
        <v>965</v>
      </c>
      <c r="C222" s="162" t="s">
        <v>918</v>
      </c>
      <c r="D222" s="162" t="s">
        <v>919</v>
      </c>
      <c r="E222" s="60">
        <v>2</v>
      </c>
      <c r="F222" s="60" t="s">
        <v>920</v>
      </c>
      <c r="G222" s="60">
        <v>1.1000000000000001</v>
      </c>
    </row>
    <row r="223" spans="1:7" ht="60">
      <c r="A223" s="198">
        <v>951001</v>
      </c>
      <c r="B223" s="201" t="s">
        <v>150</v>
      </c>
      <c r="C223" s="162" t="s">
        <v>918</v>
      </c>
      <c r="D223" s="162" t="s">
        <v>919</v>
      </c>
      <c r="E223" s="60">
        <v>3</v>
      </c>
      <c r="F223" s="60" t="s">
        <v>936</v>
      </c>
      <c r="G223" s="60">
        <v>1.4</v>
      </c>
    </row>
    <row r="224" spans="1:7" ht="60">
      <c r="A224" s="198">
        <v>951001</v>
      </c>
      <c r="B224" s="201" t="s">
        <v>150</v>
      </c>
      <c r="C224" s="162">
        <v>15</v>
      </c>
      <c r="D224" s="162" t="s">
        <v>942</v>
      </c>
      <c r="E224" s="60">
        <v>3</v>
      </c>
      <c r="F224" s="60" t="s">
        <v>936</v>
      </c>
      <c r="G224" s="60">
        <v>1.4</v>
      </c>
    </row>
    <row r="225" spans="1:7" ht="30">
      <c r="A225" s="198">
        <v>960601</v>
      </c>
      <c r="B225" s="201" t="s">
        <v>1311</v>
      </c>
      <c r="C225" s="162" t="s">
        <v>918</v>
      </c>
      <c r="D225" s="162" t="s">
        <v>919</v>
      </c>
      <c r="E225" s="60">
        <v>2</v>
      </c>
      <c r="F225" s="60" t="s">
        <v>920</v>
      </c>
      <c r="G225" s="60">
        <v>1.1000000000000001</v>
      </c>
    </row>
    <row r="226" spans="1:7">
      <c r="A226" s="198">
        <v>960601</v>
      </c>
      <c r="B226" s="201" t="s">
        <v>128</v>
      </c>
      <c r="C226" s="162">
        <v>14</v>
      </c>
      <c r="D226" s="162" t="s">
        <v>932</v>
      </c>
      <c r="E226" s="60">
        <v>3</v>
      </c>
      <c r="F226" s="60" t="s">
        <v>923</v>
      </c>
      <c r="G226" s="60">
        <v>1.1499999999999999</v>
      </c>
    </row>
    <row r="227" spans="1:7">
      <c r="A227" s="198">
        <v>960601</v>
      </c>
      <c r="B227" s="201" t="s">
        <v>128</v>
      </c>
      <c r="C227" s="162">
        <v>22</v>
      </c>
      <c r="D227" s="162" t="s">
        <v>933</v>
      </c>
      <c r="E227" s="60">
        <v>3</v>
      </c>
      <c r="F227" s="60" t="s">
        <v>923</v>
      </c>
      <c r="G227" s="60">
        <v>1.1499999999999999</v>
      </c>
    </row>
    <row r="228" spans="1:7" ht="30">
      <c r="A228" s="198">
        <v>960601</v>
      </c>
      <c r="B228" s="201" t="s">
        <v>128</v>
      </c>
      <c r="C228" s="162">
        <v>32</v>
      </c>
      <c r="D228" s="162" t="s">
        <v>922</v>
      </c>
      <c r="E228" s="60">
        <v>3</v>
      </c>
      <c r="F228" s="60" t="s">
        <v>923</v>
      </c>
      <c r="G228" s="60">
        <v>1.1499999999999999</v>
      </c>
    </row>
    <row r="229" spans="1:7" ht="30">
      <c r="A229" s="198">
        <v>960601</v>
      </c>
      <c r="B229" s="201" t="s">
        <v>128</v>
      </c>
      <c r="C229" s="162">
        <v>40</v>
      </c>
      <c r="D229" s="162" t="s">
        <v>931</v>
      </c>
      <c r="E229" s="60">
        <v>3</v>
      </c>
      <c r="F229" s="60" t="s">
        <v>923</v>
      </c>
      <c r="G229" s="60">
        <v>1.1499999999999999</v>
      </c>
    </row>
    <row r="230" spans="1:7" ht="45">
      <c r="A230" s="198">
        <v>960601</v>
      </c>
      <c r="B230" s="201" t="s">
        <v>128</v>
      </c>
      <c r="C230" s="162">
        <v>58</v>
      </c>
      <c r="D230" s="162" t="s">
        <v>925</v>
      </c>
      <c r="E230" s="60">
        <v>3</v>
      </c>
      <c r="F230" s="60" t="s">
        <v>923</v>
      </c>
      <c r="G230" s="60">
        <v>1.1499999999999999</v>
      </c>
    </row>
    <row r="231" spans="1:7" ht="30">
      <c r="A231" s="198">
        <v>960601</v>
      </c>
      <c r="B231" s="201" t="s">
        <v>128</v>
      </c>
      <c r="C231" s="162">
        <v>21</v>
      </c>
      <c r="D231" s="162" t="s">
        <v>966</v>
      </c>
      <c r="E231" s="60">
        <v>3</v>
      </c>
      <c r="F231" s="60" t="s">
        <v>923</v>
      </c>
      <c r="G231" s="60">
        <v>1.1499999999999999</v>
      </c>
    </row>
    <row r="232" spans="1:7" ht="45">
      <c r="A232" s="198">
        <v>960601</v>
      </c>
      <c r="B232" s="201" t="s">
        <v>128</v>
      </c>
      <c r="C232" s="162">
        <v>91</v>
      </c>
      <c r="D232" s="162" t="s">
        <v>926</v>
      </c>
      <c r="E232" s="60">
        <v>3</v>
      </c>
      <c r="F232" s="60" t="s">
        <v>923</v>
      </c>
      <c r="G232" s="60">
        <v>1.1499999999999999</v>
      </c>
    </row>
    <row r="233" spans="1:7">
      <c r="A233" s="198">
        <v>960601</v>
      </c>
      <c r="B233" s="201" t="s">
        <v>128</v>
      </c>
      <c r="C233" s="162">
        <v>7</v>
      </c>
      <c r="D233" s="162" t="s">
        <v>967</v>
      </c>
      <c r="E233" s="60">
        <v>3</v>
      </c>
      <c r="F233" s="60" t="s">
        <v>923</v>
      </c>
      <c r="G233" s="60">
        <v>1.1499999999999999</v>
      </c>
    </row>
    <row r="234" spans="1:7">
      <c r="A234" s="198">
        <v>960601</v>
      </c>
      <c r="B234" s="201" t="s">
        <v>128</v>
      </c>
      <c r="C234" s="162">
        <v>15</v>
      </c>
      <c r="D234" s="162" t="s">
        <v>938</v>
      </c>
      <c r="E234" s="60">
        <v>3</v>
      </c>
      <c r="F234" s="60" t="s">
        <v>923</v>
      </c>
      <c r="G234" s="60">
        <v>1.1499999999999999</v>
      </c>
    </row>
    <row r="235" spans="1:7">
      <c r="A235" s="198">
        <v>960601</v>
      </c>
      <c r="B235" s="201" t="s">
        <v>128</v>
      </c>
      <c r="C235" s="162">
        <v>2</v>
      </c>
      <c r="D235" s="162" t="s">
        <v>968</v>
      </c>
      <c r="E235" s="60">
        <v>3</v>
      </c>
      <c r="F235" s="60" t="s">
        <v>923</v>
      </c>
      <c r="G235" s="60">
        <v>1.1499999999999999</v>
      </c>
    </row>
    <row r="236" spans="1:7" ht="45">
      <c r="A236" s="198">
        <v>962201</v>
      </c>
      <c r="B236" s="201" t="s">
        <v>969</v>
      </c>
      <c r="C236" s="162" t="s">
        <v>918</v>
      </c>
      <c r="D236" s="162" t="s">
        <v>919</v>
      </c>
      <c r="E236" s="60">
        <v>2</v>
      </c>
      <c r="F236" s="60" t="s">
        <v>920</v>
      </c>
      <c r="G236" s="60">
        <v>1.1000000000000001</v>
      </c>
    </row>
    <row r="237" spans="1:7" ht="30">
      <c r="A237" s="198">
        <v>963301</v>
      </c>
      <c r="B237" s="201" t="s">
        <v>12</v>
      </c>
      <c r="C237" s="162" t="s">
        <v>918</v>
      </c>
      <c r="D237" s="162" t="s">
        <v>919</v>
      </c>
      <c r="E237" s="60">
        <v>2</v>
      </c>
      <c r="F237" s="60" t="s">
        <v>920</v>
      </c>
      <c r="G237" s="60">
        <v>1.1000000000000001</v>
      </c>
    </row>
    <row r="238" spans="1:7" ht="30">
      <c r="A238" s="198">
        <v>963301</v>
      </c>
      <c r="B238" s="201" t="s">
        <v>12</v>
      </c>
      <c r="C238" s="162">
        <v>14</v>
      </c>
      <c r="D238" s="162" t="s">
        <v>932</v>
      </c>
      <c r="E238" s="60">
        <v>3</v>
      </c>
      <c r="F238" s="60" t="s">
        <v>923</v>
      </c>
      <c r="G238" s="60">
        <v>1.1499999999999999</v>
      </c>
    </row>
    <row r="239" spans="1:7" ht="30">
      <c r="A239" s="198">
        <v>963301</v>
      </c>
      <c r="B239" s="201" t="s">
        <v>12</v>
      </c>
      <c r="C239" s="162">
        <v>31</v>
      </c>
      <c r="D239" s="162" t="s">
        <v>937</v>
      </c>
      <c r="E239" s="60">
        <v>3</v>
      </c>
      <c r="F239" s="60" t="s">
        <v>923</v>
      </c>
      <c r="G239" s="60">
        <v>1.1499999999999999</v>
      </c>
    </row>
    <row r="240" spans="1:7" ht="30">
      <c r="A240" s="198">
        <v>963301</v>
      </c>
      <c r="B240" s="201" t="s">
        <v>12</v>
      </c>
      <c r="C240" s="162">
        <v>32</v>
      </c>
      <c r="D240" s="162" t="s">
        <v>922</v>
      </c>
      <c r="E240" s="60">
        <v>3</v>
      </c>
      <c r="F240" s="60" t="s">
        <v>923</v>
      </c>
      <c r="G240" s="60">
        <v>1.1499999999999999</v>
      </c>
    </row>
    <row r="241" spans="1:7" ht="30">
      <c r="A241" s="198">
        <v>963301</v>
      </c>
      <c r="B241" s="201" t="s">
        <v>12</v>
      </c>
      <c r="C241" s="162">
        <v>40</v>
      </c>
      <c r="D241" s="162" t="s">
        <v>931</v>
      </c>
      <c r="E241" s="60">
        <v>3</v>
      </c>
      <c r="F241" s="60" t="s">
        <v>923</v>
      </c>
      <c r="G241" s="60">
        <v>1.1499999999999999</v>
      </c>
    </row>
    <row r="242" spans="1:7" ht="45">
      <c r="A242" s="198">
        <v>963301</v>
      </c>
      <c r="B242" s="201" t="s">
        <v>12</v>
      </c>
      <c r="C242" s="162">
        <v>58</v>
      </c>
      <c r="D242" s="162" t="s">
        <v>925</v>
      </c>
      <c r="E242" s="60">
        <v>3</v>
      </c>
      <c r="F242" s="60" t="s">
        <v>923</v>
      </c>
      <c r="G242" s="60">
        <v>1.1499999999999999</v>
      </c>
    </row>
    <row r="243" spans="1:7" ht="45">
      <c r="A243" s="198">
        <v>963301</v>
      </c>
      <c r="B243" s="201" t="s">
        <v>12</v>
      </c>
      <c r="C243" s="162">
        <v>91</v>
      </c>
      <c r="D243" s="162" t="s">
        <v>926</v>
      </c>
      <c r="E243" s="60">
        <v>3</v>
      </c>
      <c r="F243" s="60" t="s">
        <v>923</v>
      </c>
      <c r="G243" s="60">
        <v>1.1499999999999999</v>
      </c>
    </row>
    <row r="244" spans="1:7" ht="30">
      <c r="A244" s="198">
        <v>964301</v>
      </c>
      <c r="B244" s="201" t="s">
        <v>332</v>
      </c>
      <c r="C244" s="162" t="s">
        <v>918</v>
      </c>
      <c r="D244" s="162" t="s">
        <v>919</v>
      </c>
      <c r="E244" s="60">
        <v>1</v>
      </c>
      <c r="F244" s="60" t="s">
        <v>920</v>
      </c>
      <c r="G244" s="60">
        <v>0.95</v>
      </c>
    </row>
    <row r="245" spans="1:7" ht="45">
      <c r="A245" s="198">
        <v>966801</v>
      </c>
      <c r="B245" s="201" t="s">
        <v>334</v>
      </c>
      <c r="C245" s="162" t="s">
        <v>918</v>
      </c>
      <c r="D245" s="162" t="s">
        <v>919</v>
      </c>
      <c r="E245" s="60">
        <v>1</v>
      </c>
      <c r="F245" s="60" t="s">
        <v>920</v>
      </c>
      <c r="G245" s="60">
        <v>0.95</v>
      </c>
    </row>
    <row r="246" spans="1:7" ht="30">
      <c r="A246" s="198">
        <v>967501</v>
      </c>
      <c r="B246" s="201" t="s">
        <v>971</v>
      </c>
      <c r="C246" s="162" t="s">
        <v>918</v>
      </c>
      <c r="D246" s="162" t="s">
        <v>919</v>
      </c>
      <c r="E246" s="60">
        <v>2</v>
      </c>
      <c r="F246" s="60" t="s">
        <v>920</v>
      </c>
      <c r="G246" s="60">
        <v>1.1000000000000001</v>
      </c>
    </row>
    <row r="247" spans="1:7" ht="30">
      <c r="A247" s="198">
        <v>967501</v>
      </c>
      <c r="B247" s="201" t="s">
        <v>149</v>
      </c>
      <c r="C247" s="162">
        <v>14</v>
      </c>
      <c r="D247" s="162" t="s">
        <v>932</v>
      </c>
      <c r="E247" s="60">
        <v>3</v>
      </c>
      <c r="F247" s="60" t="s">
        <v>923</v>
      </c>
      <c r="G247" s="60">
        <v>1.1499999999999999</v>
      </c>
    </row>
    <row r="248" spans="1:7" ht="30">
      <c r="A248" s="198">
        <v>967501</v>
      </c>
      <c r="B248" s="201" t="s">
        <v>149</v>
      </c>
      <c r="C248" s="162">
        <v>32</v>
      </c>
      <c r="D248" s="162" t="s">
        <v>922</v>
      </c>
      <c r="E248" s="60">
        <v>3</v>
      </c>
      <c r="F248" s="60" t="s">
        <v>923</v>
      </c>
      <c r="G248" s="60">
        <v>1.1499999999999999</v>
      </c>
    </row>
    <row r="249" spans="1:7" ht="45">
      <c r="A249" s="198">
        <v>967501</v>
      </c>
      <c r="B249" s="201" t="s">
        <v>149</v>
      </c>
      <c r="C249" s="162">
        <v>91</v>
      </c>
      <c r="D249" s="162" t="s">
        <v>926</v>
      </c>
      <c r="E249" s="60">
        <v>3</v>
      </c>
      <c r="F249" s="60" t="s">
        <v>923</v>
      </c>
      <c r="G249" s="60">
        <v>1.1499999999999999</v>
      </c>
    </row>
    <row r="250" spans="1:7" ht="30">
      <c r="A250" s="198">
        <v>968501</v>
      </c>
      <c r="B250" s="201" t="s">
        <v>972</v>
      </c>
      <c r="C250" s="162" t="s">
        <v>918</v>
      </c>
      <c r="D250" s="162" t="s">
        <v>919</v>
      </c>
      <c r="E250" s="60">
        <v>1</v>
      </c>
      <c r="F250" s="60" t="s">
        <v>920</v>
      </c>
      <c r="G250" s="60">
        <v>0.95</v>
      </c>
    </row>
    <row r="251" spans="1:7" ht="30">
      <c r="A251" s="198">
        <v>971301</v>
      </c>
      <c r="B251" s="201" t="s">
        <v>973</v>
      </c>
      <c r="C251" s="162" t="s">
        <v>918</v>
      </c>
      <c r="D251" s="162" t="s">
        <v>919</v>
      </c>
      <c r="E251" s="60">
        <v>1</v>
      </c>
      <c r="F251" s="60" t="s">
        <v>920</v>
      </c>
      <c r="G251" s="60">
        <v>0.95</v>
      </c>
    </row>
    <row r="252" spans="1:7" ht="30">
      <c r="A252" s="198">
        <v>971401</v>
      </c>
      <c r="B252" s="201" t="s">
        <v>339</v>
      </c>
      <c r="C252" s="162" t="s">
        <v>918</v>
      </c>
      <c r="D252" s="162" t="s">
        <v>919</v>
      </c>
      <c r="E252" s="60">
        <v>1</v>
      </c>
      <c r="F252" s="60" t="s">
        <v>920</v>
      </c>
      <c r="G252" s="60">
        <v>0.95</v>
      </c>
    </row>
    <row r="253" spans="1:7" ht="30">
      <c r="A253" s="198">
        <v>972701</v>
      </c>
      <c r="B253" s="201" t="s">
        <v>974</v>
      </c>
      <c r="C253" s="162" t="s">
        <v>918</v>
      </c>
      <c r="D253" s="162" t="s">
        <v>919</v>
      </c>
      <c r="E253" s="60">
        <v>1</v>
      </c>
      <c r="F253" s="60" t="s">
        <v>920</v>
      </c>
      <c r="G253" s="60">
        <v>0.95</v>
      </c>
    </row>
    <row r="254" spans="1:7" ht="75">
      <c r="A254" s="198">
        <v>990101</v>
      </c>
      <c r="B254" s="201" t="s">
        <v>13</v>
      </c>
      <c r="C254" s="162" t="s">
        <v>918</v>
      </c>
      <c r="D254" s="162" t="s">
        <v>919</v>
      </c>
      <c r="E254" s="60">
        <v>3</v>
      </c>
      <c r="F254" s="60" t="s">
        <v>923</v>
      </c>
      <c r="G254" s="60">
        <v>1.1499999999999999</v>
      </c>
    </row>
    <row r="255" spans="1:7" ht="75">
      <c r="A255" s="198">
        <v>990201</v>
      </c>
      <c r="B255" s="201" t="s">
        <v>14</v>
      </c>
      <c r="C255" s="162" t="s">
        <v>918</v>
      </c>
      <c r="D255" s="162" t="s">
        <v>919</v>
      </c>
      <c r="E255" s="60">
        <v>3</v>
      </c>
      <c r="F255" s="60" t="s">
        <v>936</v>
      </c>
      <c r="G255" s="60">
        <v>1.4</v>
      </c>
    </row>
    <row r="256" spans="1:7" ht="75">
      <c r="A256" s="198">
        <v>990201</v>
      </c>
      <c r="B256" s="201" t="s">
        <v>14</v>
      </c>
      <c r="C256" s="162">
        <v>32</v>
      </c>
      <c r="D256" s="162" t="s">
        <v>922</v>
      </c>
      <c r="E256" s="60">
        <v>3</v>
      </c>
      <c r="F256" s="60" t="s">
        <v>936</v>
      </c>
      <c r="G256" s="60">
        <v>1.4</v>
      </c>
    </row>
    <row r="257" spans="1:7" ht="60">
      <c r="A257" s="198">
        <v>990301</v>
      </c>
      <c r="B257" s="201" t="s">
        <v>15</v>
      </c>
      <c r="C257" s="162" t="s">
        <v>918</v>
      </c>
      <c r="D257" s="162" t="s">
        <v>919</v>
      </c>
      <c r="E257" s="60">
        <v>2</v>
      </c>
      <c r="F257" s="60" t="s">
        <v>920</v>
      </c>
      <c r="G257" s="60">
        <v>1.1000000000000001</v>
      </c>
    </row>
    <row r="258" spans="1:7" ht="60">
      <c r="A258" s="198">
        <v>990301</v>
      </c>
      <c r="B258" s="201" t="s">
        <v>15</v>
      </c>
      <c r="C258" s="162">
        <v>40</v>
      </c>
      <c r="D258" s="162" t="s">
        <v>931</v>
      </c>
      <c r="E258" s="60">
        <v>3</v>
      </c>
      <c r="F258" s="60" t="s">
        <v>923</v>
      </c>
      <c r="G258" s="60">
        <v>1.1499999999999999</v>
      </c>
    </row>
    <row r="259" spans="1:7" ht="60">
      <c r="A259" s="198">
        <v>990401</v>
      </c>
      <c r="B259" s="201" t="s">
        <v>16</v>
      </c>
      <c r="C259" s="162" t="s">
        <v>918</v>
      </c>
      <c r="D259" s="162" t="s">
        <v>919</v>
      </c>
      <c r="E259" s="60">
        <v>3</v>
      </c>
      <c r="F259" s="60" t="s">
        <v>923</v>
      </c>
      <c r="G259" s="60">
        <v>1.1499999999999999</v>
      </c>
    </row>
    <row r="260" spans="1:7" ht="60">
      <c r="A260" s="198">
        <v>990401</v>
      </c>
      <c r="B260" s="201" t="s">
        <v>16</v>
      </c>
      <c r="C260" s="162">
        <v>40</v>
      </c>
      <c r="D260" s="162" t="s">
        <v>931</v>
      </c>
      <c r="E260" s="60">
        <v>3</v>
      </c>
      <c r="F260" s="60" t="s">
        <v>923</v>
      </c>
      <c r="G260" s="60">
        <v>1.1499999999999999</v>
      </c>
    </row>
    <row r="261" spans="1:7" ht="60">
      <c r="A261" s="198">
        <v>990401</v>
      </c>
      <c r="B261" s="201" t="s">
        <v>16</v>
      </c>
      <c r="C261" s="162">
        <v>91</v>
      </c>
      <c r="D261" s="162" t="s">
        <v>926</v>
      </c>
      <c r="E261" s="60">
        <v>3</v>
      </c>
      <c r="F261" s="60" t="s">
        <v>923</v>
      </c>
      <c r="G261" s="60">
        <v>1.1499999999999999</v>
      </c>
    </row>
    <row r="262" spans="1:7" ht="60">
      <c r="A262" s="198">
        <v>990501</v>
      </c>
      <c r="B262" s="201" t="s">
        <v>155</v>
      </c>
      <c r="C262" s="162" t="s">
        <v>918</v>
      </c>
      <c r="D262" s="162" t="s">
        <v>919</v>
      </c>
      <c r="E262" s="60">
        <v>3</v>
      </c>
      <c r="F262" s="60" t="s">
        <v>923</v>
      </c>
      <c r="G262" s="60">
        <v>1.1499999999999999</v>
      </c>
    </row>
    <row r="263" spans="1:7" ht="60">
      <c r="A263" s="198">
        <v>990501</v>
      </c>
      <c r="B263" s="201" t="s">
        <v>975</v>
      </c>
      <c r="C263" s="162">
        <v>22</v>
      </c>
      <c r="D263" s="162" t="s">
        <v>933</v>
      </c>
      <c r="E263" s="60">
        <v>3</v>
      </c>
      <c r="F263" s="60" t="s">
        <v>923</v>
      </c>
      <c r="G263" s="60">
        <v>1.1499999999999999</v>
      </c>
    </row>
    <row r="264" spans="1:7" ht="60">
      <c r="A264" s="198">
        <v>990601</v>
      </c>
      <c r="B264" s="201" t="s">
        <v>581</v>
      </c>
      <c r="C264" s="162" t="s">
        <v>918</v>
      </c>
      <c r="D264" s="162" t="s">
        <v>919</v>
      </c>
      <c r="E264" s="60">
        <v>2</v>
      </c>
      <c r="F264" s="60" t="s">
        <v>920</v>
      </c>
      <c r="G264" s="60">
        <v>1.1000000000000001</v>
      </c>
    </row>
    <row r="265" spans="1:7" ht="60">
      <c r="A265" s="198">
        <v>990701</v>
      </c>
      <c r="B265" s="201" t="s">
        <v>17</v>
      </c>
      <c r="C265" s="162" t="s">
        <v>918</v>
      </c>
      <c r="D265" s="162" t="s">
        <v>919</v>
      </c>
      <c r="E265" s="60">
        <v>3</v>
      </c>
      <c r="F265" s="60" t="s">
        <v>923</v>
      </c>
      <c r="G265" s="60">
        <v>1.1499999999999999</v>
      </c>
    </row>
    <row r="266" spans="1:7" ht="60">
      <c r="A266" s="198">
        <v>990701</v>
      </c>
      <c r="B266" s="201" t="s">
        <v>17</v>
      </c>
      <c r="C266" s="162">
        <v>9</v>
      </c>
      <c r="D266" s="162" t="s">
        <v>976</v>
      </c>
      <c r="E266" s="60">
        <v>3</v>
      </c>
      <c r="F266" s="60" t="s">
        <v>923</v>
      </c>
      <c r="G266" s="60">
        <v>1.1499999999999999</v>
      </c>
    </row>
    <row r="267" spans="1:7" ht="45">
      <c r="A267" s="198">
        <v>990901</v>
      </c>
      <c r="B267" s="201" t="s">
        <v>18</v>
      </c>
      <c r="C267" s="162" t="s">
        <v>918</v>
      </c>
      <c r="D267" s="162" t="s">
        <v>919</v>
      </c>
      <c r="E267" s="60">
        <v>3</v>
      </c>
      <c r="F267" s="60" t="s">
        <v>936</v>
      </c>
      <c r="G267" s="60">
        <v>1.4</v>
      </c>
    </row>
    <row r="268" spans="1:7" ht="45">
      <c r="A268" s="198">
        <v>990901</v>
      </c>
      <c r="B268" s="201" t="s">
        <v>18</v>
      </c>
      <c r="C268" s="162">
        <v>31</v>
      </c>
      <c r="D268" s="162" t="s">
        <v>937</v>
      </c>
      <c r="E268" s="60">
        <v>3</v>
      </c>
      <c r="F268" s="60" t="s">
        <v>936</v>
      </c>
      <c r="G268" s="60">
        <v>1.4</v>
      </c>
    </row>
    <row r="269" spans="1:7" ht="45">
      <c r="A269" s="198">
        <v>990901</v>
      </c>
      <c r="B269" s="201" t="s">
        <v>18</v>
      </c>
      <c r="C269" s="162">
        <v>32</v>
      </c>
      <c r="D269" s="162" t="s">
        <v>922</v>
      </c>
      <c r="E269" s="60">
        <v>3</v>
      </c>
      <c r="F269" s="60" t="s">
        <v>936</v>
      </c>
      <c r="G269" s="60">
        <v>1.4</v>
      </c>
    </row>
    <row r="270" spans="1:7" ht="60">
      <c r="A270" s="198">
        <v>991301</v>
      </c>
      <c r="B270" s="201" t="s">
        <v>977</v>
      </c>
      <c r="C270" s="162" t="s">
        <v>918</v>
      </c>
      <c r="D270" s="162" t="s">
        <v>919</v>
      </c>
      <c r="E270" s="60">
        <v>2</v>
      </c>
      <c r="F270" s="60" t="s">
        <v>920</v>
      </c>
      <c r="G270" s="60">
        <v>1.1000000000000001</v>
      </c>
    </row>
    <row r="271" spans="1:7">
      <c r="A271" s="198">
        <v>542901</v>
      </c>
      <c r="B271" s="201" t="s">
        <v>950</v>
      </c>
      <c r="C271" s="162" t="s">
        <v>918</v>
      </c>
      <c r="D271" s="162" t="s">
        <v>919</v>
      </c>
      <c r="E271" s="60">
        <v>2</v>
      </c>
      <c r="F271" s="60" t="s">
        <v>920</v>
      </c>
      <c r="G271" s="60">
        <v>1.1000000000000001</v>
      </c>
    </row>
    <row r="272" spans="1:7" ht="30">
      <c r="A272" s="198">
        <v>212201</v>
      </c>
      <c r="B272" s="201" t="s">
        <v>244</v>
      </c>
      <c r="C272" s="162" t="s">
        <v>918</v>
      </c>
      <c r="D272" s="162" t="s">
        <v>919</v>
      </c>
      <c r="E272" s="60">
        <v>1</v>
      </c>
      <c r="F272" s="60" t="s">
        <v>920</v>
      </c>
      <c r="G272" s="60">
        <v>0.95</v>
      </c>
    </row>
    <row r="273" spans="1:7" ht="30">
      <c r="A273" s="198">
        <v>212201</v>
      </c>
      <c r="B273" s="201" t="s">
        <v>244</v>
      </c>
      <c r="C273" s="162">
        <v>40</v>
      </c>
      <c r="D273" s="162" t="s">
        <v>940</v>
      </c>
      <c r="E273" s="60">
        <v>3</v>
      </c>
      <c r="F273" s="60" t="s">
        <v>923</v>
      </c>
      <c r="G273" s="60">
        <v>1.1499999999999999</v>
      </c>
    </row>
    <row r="274" spans="1:7" ht="30">
      <c r="A274" s="198">
        <v>212201</v>
      </c>
      <c r="B274" s="201" t="s">
        <v>244</v>
      </c>
      <c r="C274" s="162">
        <v>14</v>
      </c>
      <c r="D274" s="162" t="s">
        <v>941</v>
      </c>
      <c r="E274" s="60">
        <v>3</v>
      </c>
      <c r="F274" s="60" t="s">
        <v>923</v>
      </c>
      <c r="G274" s="60">
        <v>1.1499999999999999</v>
      </c>
    </row>
    <row r="275" spans="1:7" ht="30">
      <c r="A275" s="198">
        <v>283001</v>
      </c>
      <c r="B275" s="201" t="s">
        <v>943</v>
      </c>
      <c r="C275" s="162" t="s">
        <v>918</v>
      </c>
      <c r="D275" s="162" t="s">
        <v>919</v>
      </c>
      <c r="E275" s="60">
        <v>1</v>
      </c>
      <c r="F275" s="60" t="s">
        <v>920</v>
      </c>
      <c r="G275" s="60">
        <v>0.95</v>
      </c>
    </row>
    <row r="276" spans="1:7" ht="30">
      <c r="A276" s="198">
        <v>975701</v>
      </c>
      <c r="B276" s="201" t="s">
        <v>352</v>
      </c>
      <c r="C276" s="162" t="s">
        <v>918</v>
      </c>
      <c r="D276" s="162" t="s">
        <v>919</v>
      </c>
      <c r="E276" s="60">
        <v>2</v>
      </c>
      <c r="F276" s="60" t="s">
        <v>920</v>
      </c>
      <c r="G276" s="60">
        <v>1.1000000000000001</v>
      </c>
    </row>
    <row r="277" spans="1:7">
      <c r="A277" s="198">
        <v>963901</v>
      </c>
      <c r="B277" s="201" t="s">
        <v>245</v>
      </c>
      <c r="C277" s="162" t="s">
        <v>918</v>
      </c>
      <c r="D277" s="162" t="s">
        <v>919</v>
      </c>
      <c r="E277" s="60">
        <v>1</v>
      </c>
      <c r="F277" s="60" t="s">
        <v>920</v>
      </c>
      <c r="G277" s="60">
        <v>0.95</v>
      </c>
    </row>
    <row r="278" spans="1:7" ht="30">
      <c r="A278" s="198">
        <v>963901</v>
      </c>
      <c r="B278" s="201" t="s">
        <v>245</v>
      </c>
      <c r="C278" s="162">
        <v>58</v>
      </c>
      <c r="D278" s="162" t="s">
        <v>927</v>
      </c>
      <c r="E278" s="60">
        <v>3</v>
      </c>
      <c r="F278" s="60" t="s">
        <v>923</v>
      </c>
      <c r="G278" s="60">
        <v>1.1499999999999999</v>
      </c>
    </row>
    <row r="279" spans="1:7" ht="30">
      <c r="A279" s="198">
        <v>963901</v>
      </c>
      <c r="B279" s="201" t="s">
        <v>245</v>
      </c>
      <c r="C279" s="162">
        <v>32</v>
      </c>
      <c r="D279" s="162" t="s">
        <v>928</v>
      </c>
      <c r="E279" s="60">
        <v>3</v>
      </c>
      <c r="F279" s="60" t="s">
        <v>923</v>
      </c>
      <c r="G279" s="60">
        <v>1.1499999999999999</v>
      </c>
    </row>
    <row r="280" spans="1:7">
      <c r="A280" s="198">
        <v>963901</v>
      </c>
      <c r="B280" s="201" t="s">
        <v>245</v>
      </c>
      <c r="C280" s="162">
        <v>15</v>
      </c>
      <c r="D280" s="162" t="s">
        <v>938</v>
      </c>
      <c r="E280" s="60">
        <v>3</v>
      </c>
      <c r="F280" s="60" t="s">
        <v>923</v>
      </c>
      <c r="G280" s="60">
        <v>1.1499999999999999</v>
      </c>
    </row>
    <row r="281" spans="1:7">
      <c r="A281" s="198">
        <v>963901</v>
      </c>
      <c r="B281" s="201" t="s">
        <v>245</v>
      </c>
      <c r="C281" s="162">
        <v>22</v>
      </c>
      <c r="D281" s="162" t="s">
        <v>944</v>
      </c>
      <c r="E281" s="60">
        <v>3</v>
      </c>
      <c r="F281" s="60" t="s">
        <v>923</v>
      </c>
      <c r="G281" s="60">
        <v>1.1499999999999999</v>
      </c>
    </row>
    <row r="282" spans="1:7">
      <c r="A282" s="198">
        <v>963901</v>
      </c>
      <c r="B282" s="201" t="s">
        <v>245</v>
      </c>
      <c r="C282" s="162">
        <v>24</v>
      </c>
      <c r="D282" s="162" t="s">
        <v>970</v>
      </c>
      <c r="E282" s="60">
        <v>3</v>
      </c>
      <c r="F282" s="60" t="s">
        <v>923</v>
      </c>
      <c r="G282" s="60">
        <v>1.1499999999999999</v>
      </c>
    </row>
    <row r="283" spans="1:7" ht="30">
      <c r="A283" s="198">
        <v>963901</v>
      </c>
      <c r="B283" s="201" t="s">
        <v>245</v>
      </c>
      <c r="C283" s="162">
        <v>91</v>
      </c>
      <c r="D283" s="162" t="s">
        <v>947</v>
      </c>
      <c r="E283" s="60">
        <v>3</v>
      </c>
      <c r="F283" s="60" t="s">
        <v>923</v>
      </c>
      <c r="G283" s="60">
        <v>1.1499999999999999</v>
      </c>
    </row>
    <row r="284" spans="1:7" ht="30">
      <c r="A284" s="198">
        <v>963901</v>
      </c>
      <c r="B284" s="201" t="s">
        <v>245</v>
      </c>
      <c r="C284" s="162">
        <v>40</v>
      </c>
      <c r="D284" s="162" t="s">
        <v>940</v>
      </c>
      <c r="E284" s="60">
        <v>3</v>
      </c>
      <c r="F284" s="60" t="s">
        <v>923</v>
      </c>
      <c r="G284" s="60">
        <v>1.1499999999999999</v>
      </c>
    </row>
    <row r="285" spans="1:7">
      <c r="A285" s="198">
        <v>963901</v>
      </c>
      <c r="B285" s="201" t="s">
        <v>245</v>
      </c>
      <c r="C285" s="162">
        <v>14</v>
      </c>
      <c r="D285" s="162" t="s">
        <v>941</v>
      </c>
      <c r="E285" s="60">
        <v>3</v>
      </c>
      <c r="F285" s="60" t="s">
        <v>923</v>
      </c>
      <c r="G285" s="60">
        <v>1.1499999999999999</v>
      </c>
    </row>
    <row r="286" spans="1:7" ht="45">
      <c r="A286" s="198">
        <v>151901</v>
      </c>
      <c r="B286" s="201" t="s">
        <v>262</v>
      </c>
      <c r="C286" s="162" t="s">
        <v>918</v>
      </c>
      <c r="D286" s="162" t="s">
        <v>919</v>
      </c>
      <c r="E286" s="60">
        <v>1</v>
      </c>
      <c r="F286" s="60" t="s">
        <v>920</v>
      </c>
      <c r="G286" s="60">
        <v>0.95</v>
      </c>
    </row>
    <row r="287" spans="1:7" ht="30">
      <c r="A287" s="198">
        <v>90601</v>
      </c>
      <c r="B287" s="201" t="s">
        <v>258</v>
      </c>
      <c r="C287" s="162" t="s">
        <v>918</v>
      </c>
      <c r="D287" s="162" t="s">
        <v>919</v>
      </c>
      <c r="E287" s="60">
        <v>1</v>
      </c>
      <c r="F287" s="60" t="s">
        <v>920</v>
      </c>
      <c r="G287" s="60">
        <v>0.95</v>
      </c>
    </row>
    <row r="288" spans="1:7" ht="30">
      <c r="A288" s="198">
        <v>334001</v>
      </c>
      <c r="B288" s="201" t="s">
        <v>293</v>
      </c>
      <c r="C288" s="162" t="s">
        <v>918</v>
      </c>
      <c r="D288" s="162" t="s">
        <v>919</v>
      </c>
      <c r="E288" s="60">
        <v>1</v>
      </c>
      <c r="F288" s="60" t="s">
        <v>920</v>
      </c>
      <c r="G288" s="60">
        <v>0.95</v>
      </c>
    </row>
    <row r="289" spans="1:7" ht="75">
      <c r="A289" s="198">
        <v>893801</v>
      </c>
      <c r="B289" s="201" t="s">
        <v>247</v>
      </c>
      <c r="C289" s="162" t="s">
        <v>918</v>
      </c>
      <c r="D289" s="162" t="s">
        <v>919</v>
      </c>
      <c r="E289" s="60">
        <v>2</v>
      </c>
      <c r="F289" s="60" t="s">
        <v>920</v>
      </c>
      <c r="G289" s="60">
        <v>1.1000000000000001</v>
      </c>
    </row>
    <row r="290" spans="1:7" ht="60">
      <c r="A290" s="198">
        <v>894701</v>
      </c>
      <c r="B290" s="201" t="s">
        <v>956</v>
      </c>
      <c r="C290" s="162" t="s">
        <v>918</v>
      </c>
      <c r="D290" s="162" t="s">
        <v>919</v>
      </c>
      <c r="E290" s="60">
        <v>2</v>
      </c>
      <c r="F290" s="60" t="s">
        <v>920</v>
      </c>
      <c r="G290" s="60">
        <v>1.1000000000000001</v>
      </c>
    </row>
  </sheetData>
  <autoFilter ref="A10:P290"/>
  <mergeCells count="4">
    <mergeCell ref="A9:G9"/>
    <mergeCell ref="O4:P4"/>
    <mergeCell ref="M5:P5"/>
    <mergeCell ref="M6:P6"/>
  </mergeCells>
  <conditionalFormatting sqref="A291:A1048576 A1:A9">
    <cfRule type="duplicateValues" dxfId="20" priority="120"/>
  </conditionalFormatting>
  <conditionalFormatting sqref="A111">
    <cfRule type="duplicateValues" dxfId="19" priority="2"/>
  </conditionalFormatting>
  <conditionalFormatting sqref="A111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topLeftCell="A52" workbookViewId="0">
      <selection activeCell="I58" sqref="I58"/>
    </sheetView>
  </sheetViews>
  <sheetFormatPr defaultRowHeight="15"/>
  <cols>
    <col min="1" max="1" width="9.140625" style="16"/>
    <col min="2" max="2" width="14.85546875" style="69" customWidth="1"/>
    <col min="3" max="3" width="13.7109375" style="46" customWidth="1"/>
    <col min="4" max="4" width="90.5703125" style="16" customWidth="1"/>
    <col min="5" max="16384" width="9.140625" style="16"/>
  </cols>
  <sheetData>
    <row r="1" spans="1:9" s="3" customFormat="1">
      <c r="A1" s="66" t="s">
        <v>235</v>
      </c>
      <c r="B1" s="4"/>
      <c r="C1" s="67"/>
      <c r="D1" s="10"/>
      <c r="E1" s="55"/>
    </row>
    <row r="2" spans="1:9" s="3" customFormat="1">
      <c r="A2" s="21" t="s">
        <v>1312</v>
      </c>
      <c r="B2" s="4"/>
      <c r="C2" s="67"/>
      <c r="D2" s="10"/>
      <c r="E2" s="55"/>
    </row>
    <row r="3" spans="1:9" s="4" customFormat="1">
      <c r="A3" s="21"/>
      <c r="C3" s="67"/>
      <c r="D3" s="21"/>
      <c r="E3" s="21"/>
      <c r="F3" s="21"/>
    </row>
    <row r="4" spans="1:9" s="4" customFormat="1" ht="15.75">
      <c r="B4" s="10"/>
      <c r="C4" s="7"/>
      <c r="D4" s="7" t="s">
        <v>206</v>
      </c>
    </row>
    <row r="5" spans="1:9" s="4" customFormat="1">
      <c r="B5" s="10"/>
      <c r="C5" s="11"/>
      <c r="D5" s="11" t="s">
        <v>21</v>
      </c>
      <c r="E5" s="10"/>
    </row>
    <row r="6" spans="1:9" s="4" customFormat="1">
      <c r="B6" s="10"/>
      <c r="C6" s="11"/>
      <c r="D6" s="11" t="s">
        <v>236</v>
      </c>
      <c r="E6" s="10"/>
    </row>
    <row r="7" spans="1:9" s="4" customFormat="1">
      <c r="B7" s="10"/>
      <c r="C7" s="56"/>
      <c r="D7" s="56" t="s">
        <v>1314</v>
      </c>
      <c r="E7" s="10"/>
    </row>
    <row r="8" spans="1:9" s="4" customFormat="1">
      <c r="B8" s="10"/>
      <c r="C8" s="56"/>
      <c r="D8" s="10"/>
      <c r="E8" s="10"/>
    </row>
    <row r="9" spans="1:9" s="4" customFormat="1" ht="15.75">
      <c r="A9" s="250" t="s">
        <v>131</v>
      </c>
      <c r="B9" s="250"/>
      <c r="C9" s="250"/>
      <c r="D9" s="250"/>
      <c r="E9" s="10"/>
    </row>
    <row r="10" spans="1:9" s="4" customFormat="1" ht="15.75">
      <c r="A10" s="20"/>
      <c r="B10" s="10"/>
      <c r="C10" s="79"/>
      <c r="D10" s="10"/>
      <c r="E10" s="10"/>
    </row>
    <row r="11" spans="1:9" ht="38.25">
      <c r="A11" s="200" t="s">
        <v>111</v>
      </c>
      <c r="B11" s="61" t="s">
        <v>197</v>
      </c>
      <c r="C11" s="61" t="s">
        <v>19</v>
      </c>
      <c r="D11" s="61" t="s">
        <v>20</v>
      </c>
    </row>
    <row r="12" spans="1:9">
      <c r="A12" s="18">
        <v>1</v>
      </c>
      <c r="B12" s="18">
        <v>502121</v>
      </c>
      <c r="C12" s="23">
        <v>212201</v>
      </c>
      <c r="D12" s="65" t="s">
        <v>244</v>
      </c>
      <c r="E12" s="3"/>
      <c r="F12" s="3"/>
      <c r="G12" s="3"/>
      <c r="H12" s="3"/>
      <c r="I12" s="3"/>
    </row>
    <row r="13" spans="1:9">
      <c r="A13" s="18">
        <v>2</v>
      </c>
      <c r="B13" s="18">
        <v>509639</v>
      </c>
      <c r="C13" s="23">
        <v>963901</v>
      </c>
      <c r="D13" s="65" t="s">
        <v>245</v>
      </c>
      <c r="E13" s="3"/>
      <c r="F13" s="3"/>
      <c r="G13" s="3"/>
      <c r="H13" s="3"/>
      <c r="I13" s="3"/>
    </row>
    <row r="14" spans="1:9" ht="25.5">
      <c r="A14" s="18">
        <v>3</v>
      </c>
      <c r="B14" s="18">
        <v>501501</v>
      </c>
      <c r="C14" s="23">
        <v>150101</v>
      </c>
      <c r="D14" s="65" t="s">
        <v>39</v>
      </c>
      <c r="E14" s="3"/>
      <c r="F14" s="3"/>
      <c r="G14" s="3"/>
      <c r="H14" s="3"/>
      <c r="I14" s="3"/>
    </row>
    <row r="15" spans="1:9" ht="25.5">
      <c r="A15" s="18">
        <v>4</v>
      </c>
      <c r="B15" s="18">
        <v>502801</v>
      </c>
      <c r="C15" s="23">
        <v>280101</v>
      </c>
      <c r="D15" s="65" t="s">
        <v>54</v>
      </c>
      <c r="E15" s="3"/>
      <c r="F15" s="3"/>
      <c r="G15" s="3"/>
      <c r="H15" s="3"/>
      <c r="I15" s="3"/>
    </row>
    <row r="16" spans="1:9" ht="25.5">
      <c r="A16" s="18">
        <v>5</v>
      </c>
      <c r="B16" s="18">
        <v>504101</v>
      </c>
      <c r="C16" s="23">
        <v>410101</v>
      </c>
      <c r="D16" s="65" t="s">
        <v>77</v>
      </c>
      <c r="E16" s="3"/>
      <c r="F16" s="3"/>
      <c r="G16" s="3"/>
      <c r="H16" s="3"/>
      <c r="I16" s="3"/>
    </row>
    <row r="17" spans="1:9">
      <c r="A17" s="18">
        <v>6</v>
      </c>
      <c r="B17" s="18">
        <v>504124</v>
      </c>
      <c r="C17" s="23">
        <v>412401</v>
      </c>
      <c r="D17" s="65" t="s">
        <v>6</v>
      </c>
      <c r="E17" s="3"/>
      <c r="F17" s="3"/>
      <c r="G17" s="3"/>
      <c r="H17" s="3"/>
      <c r="I17" s="3"/>
    </row>
    <row r="18" spans="1:9" ht="25.5">
      <c r="A18" s="18">
        <v>7</v>
      </c>
      <c r="B18" s="18">
        <v>505426</v>
      </c>
      <c r="C18" s="23">
        <v>542601</v>
      </c>
      <c r="D18" s="65" t="s">
        <v>154</v>
      </c>
      <c r="E18" s="3"/>
      <c r="F18" s="3"/>
      <c r="G18" s="3"/>
      <c r="H18" s="3"/>
      <c r="I18" s="3"/>
    </row>
    <row r="19" spans="1:9" ht="38.25">
      <c r="A19" s="18">
        <v>8</v>
      </c>
      <c r="B19" s="18">
        <v>508908</v>
      </c>
      <c r="C19" s="23">
        <v>890901</v>
      </c>
      <c r="D19" s="65" t="s">
        <v>9</v>
      </c>
      <c r="E19" s="3"/>
      <c r="F19" s="3"/>
      <c r="G19" s="3"/>
      <c r="H19" s="3"/>
      <c r="I19" s="3"/>
    </row>
    <row r="20" spans="1:9">
      <c r="A20" s="18">
        <v>9</v>
      </c>
      <c r="B20" s="18">
        <v>503341</v>
      </c>
      <c r="C20" s="23">
        <v>334101</v>
      </c>
      <c r="D20" s="65" t="s">
        <v>158</v>
      </c>
      <c r="E20" s="3"/>
      <c r="F20" s="3"/>
      <c r="G20" s="3"/>
      <c r="H20" s="3"/>
      <c r="I20" s="3"/>
    </row>
    <row r="21" spans="1:9" ht="25.5">
      <c r="A21" s="18">
        <v>10</v>
      </c>
      <c r="B21" s="18">
        <v>503901</v>
      </c>
      <c r="C21" s="23">
        <v>390101</v>
      </c>
      <c r="D21" s="65" t="s">
        <v>74</v>
      </c>
      <c r="E21" s="3"/>
      <c r="F21" s="3"/>
      <c r="G21" s="3"/>
      <c r="H21" s="3"/>
      <c r="I21" s="3"/>
    </row>
    <row r="22" spans="1:9">
      <c r="A22" s="18">
        <v>11</v>
      </c>
      <c r="B22" s="18">
        <v>506514</v>
      </c>
      <c r="C22" s="23">
        <v>333801</v>
      </c>
      <c r="D22" s="65" t="s">
        <v>4</v>
      </c>
      <c r="E22" s="3"/>
      <c r="F22" s="3"/>
      <c r="G22" s="3"/>
      <c r="H22" s="3"/>
      <c r="I22" s="3"/>
    </row>
    <row r="23" spans="1:9" ht="25.5">
      <c r="A23" s="18">
        <v>12</v>
      </c>
      <c r="B23" s="18">
        <v>509905</v>
      </c>
      <c r="C23" s="23">
        <v>990501</v>
      </c>
      <c r="D23" s="65" t="s">
        <v>155</v>
      </c>
      <c r="E23" s="3"/>
      <c r="F23" s="3"/>
      <c r="G23" s="3"/>
      <c r="H23" s="3"/>
      <c r="I23" s="3"/>
    </row>
    <row r="24" spans="1:9" ht="25.5">
      <c r="A24" s="18">
        <v>13</v>
      </c>
      <c r="B24" s="18">
        <v>509909</v>
      </c>
      <c r="C24" s="23">
        <v>990901</v>
      </c>
      <c r="D24" s="65" t="s">
        <v>18</v>
      </c>
      <c r="E24" s="3"/>
      <c r="F24" s="3"/>
      <c r="G24" s="3"/>
      <c r="H24" s="3"/>
      <c r="I24" s="3"/>
    </row>
    <row r="25" spans="1:9" ht="25.5">
      <c r="A25" s="18">
        <v>14</v>
      </c>
      <c r="B25" s="18">
        <v>501001</v>
      </c>
      <c r="C25" s="23">
        <v>100101</v>
      </c>
      <c r="D25" s="65" t="s">
        <v>135</v>
      </c>
      <c r="E25" s="3"/>
      <c r="F25" s="3"/>
      <c r="G25" s="3"/>
      <c r="H25" s="3"/>
      <c r="I25" s="3"/>
    </row>
    <row r="26" spans="1:9" ht="25.5">
      <c r="A26" s="18">
        <v>15</v>
      </c>
      <c r="B26" s="18">
        <v>502606</v>
      </c>
      <c r="C26" s="23">
        <v>262101</v>
      </c>
      <c r="D26" s="65" t="s">
        <v>123</v>
      </c>
      <c r="E26" s="3"/>
      <c r="F26" s="3"/>
      <c r="G26" s="3"/>
      <c r="H26" s="3"/>
      <c r="I26" s="3"/>
    </row>
    <row r="27" spans="1:9" ht="25.5">
      <c r="A27" s="18">
        <v>16</v>
      </c>
      <c r="B27" s="18">
        <v>502630</v>
      </c>
      <c r="C27" s="23">
        <v>263001</v>
      </c>
      <c r="D27" s="65" t="s">
        <v>228</v>
      </c>
      <c r="E27" s="3"/>
      <c r="F27" s="3"/>
      <c r="G27" s="3"/>
      <c r="H27" s="3"/>
      <c r="I27" s="3"/>
    </row>
    <row r="28" spans="1:9" ht="25.5">
      <c r="A28" s="18">
        <v>17</v>
      </c>
      <c r="B28" s="18">
        <v>503801</v>
      </c>
      <c r="C28" s="23">
        <v>380101</v>
      </c>
      <c r="D28" s="65" t="s">
        <v>73</v>
      </c>
      <c r="E28" s="3"/>
      <c r="F28" s="3"/>
      <c r="G28" s="3"/>
      <c r="H28" s="3"/>
      <c r="I28" s="3"/>
    </row>
    <row r="29" spans="1:9" ht="25.5">
      <c r="A29" s="18">
        <v>18</v>
      </c>
      <c r="B29" s="18">
        <v>500801</v>
      </c>
      <c r="C29" s="23" t="s">
        <v>1576</v>
      </c>
      <c r="D29" s="65" t="s">
        <v>113</v>
      </c>
      <c r="E29" s="3"/>
      <c r="F29" s="3"/>
      <c r="G29" s="3"/>
      <c r="H29" s="3"/>
      <c r="I29" s="3"/>
    </row>
    <row r="30" spans="1:9" ht="25.5">
      <c r="A30" s="18">
        <v>19</v>
      </c>
      <c r="B30" s="18">
        <v>501914</v>
      </c>
      <c r="C30" s="23">
        <v>191401</v>
      </c>
      <c r="D30" s="65" t="s">
        <v>153</v>
      </c>
      <c r="E30" s="3"/>
      <c r="F30" s="3"/>
      <c r="G30" s="3"/>
      <c r="H30" s="3"/>
      <c r="I30" s="3"/>
    </row>
    <row r="31" spans="1:9" ht="25.5">
      <c r="A31" s="18">
        <v>20</v>
      </c>
      <c r="B31" s="18">
        <v>500601</v>
      </c>
      <c r="C31" s="23" t="s">
        <v>214</v>
      </c>
      <c r="D31" s="65" t="s">
        <v>31</v>
      </c>
      <c r="E31" s="3"/>
      <c r="F31" s="3"/>
      <c r="G31" s="3"/>
      <c r="H31" s="3"/>
      <c r="I31" s="3"/>
    </row>
    <row r="32" spans="1:9" ht="25.5">
      <c r="A32" s="18">
        <v>21</v>
      </c>
      <c r="B32" s="18">
        <v>502101</v>
      </c>
      <c r="C32" s="23">
        <v>210101</v>
      </c>
      <c r="D32" s="65" t="s">
        <v>46</v>
      </c>
      <c r="E32" s="3"/>
      <c r="F32" s="3"/>
      <c r="G32" s="3"/>
      <c r="H32" s="3"/>
      <c r="I32" s="3"/>
    </row>
    <row r="33" spans="1:9" ht="25.5">
      <c r="A33" s="18">
        <v>22</v>
      </c>
      <c r="B33" s="18">
        <v>502102</v>
      </c>
      <c r="C33" s="23">
        <v>210102</v>
      </c>
      <c r="D33" s="65" t="s">
        <v>3</v>
      </c>
      <c r="E33" s="3"/>
      <c r="F33" s="3"/>
      <c r="G33" s="3"/>
      <c r="H33" s="3"/>
      <c r="I33" s="3"/>
    </row>
    <row r="34" spans="1:9" ht="25.5">
      <c r="A34" s="18">
        <v>23</v>
      </c>
      <c r="B34" s="18">
        <v>503601</v>
      </c>
      <c r="C34" s="23">
        <v>360101</v>
      </c>
      <c r="D34" s="65" t="s">
        <v>5</v>
      </c>
      <c r="E34" s="3"/>
      <c r="F34" s="3"/>
      <c r="G34" s="3"/>
      <c r="H34" s="3"/>
      <c r="I34" s="3"/>
    </row>
    <row r="35" spans="1:9" ht="25.5">
      <c r="A35" s="18">
        <v>24</v>
      </c>
      <c r="B35" s="18">
        <v>503604</v>
      </c>
      <c r="C35" s="23">
        <v>360401</v>
      </c>
      <c r="D35" s="65" t="s">
        <v>72</v>
      </c>
      <c r="E35" s="3"/>
      <c r="F35" s="3"/>
      <c r="G35" s="3"/>
      <c r="H35" s="3"/>
      <c r="I35" s="3"/>
    </row>
    <row r="36" spans="1:9">
      <c r="A36" s="18">
        <v>25</v>
      </c>
      <c r="B36" s="18">
        <v>505111</v>
      </c>
      <c r="C36" s="23">
        <v>511101</v>
      </c>
      <c r="D36" s="65" t="s">
        <v>194</v>
      </c>
      <c r="E36" s="3"/>
      <c r="F36" s="3"/>
      <c r="G36" s="3"/>
      <c r="H36" s="3"/>
      <c r="I36" s="3"/>
    </row>
    <row r="37" spans="1:9" ht="25.5">
      <c r="A37" s="18">
        <v>26</v>
      </c>
      <c r="B37" s="18">
        <v>502910</v>
      </c>
      <c r="C37" s="23">
        <v>291201</v>
      </c>
      <c r="D37" s="65" t="s">
        <v>151</v>
      </c>
      <c r="E37" s="3"/>
      <c r="F37" s="3"/>
      <c r="G37" s="3"/>
      <c r="H37" s="3"/>
      <c r="I37" s="3"/>
    </row>
    <row r="38" spans="1:9" ht="25.5">
      <c r="A38" s="18">
        <v>27</v>
      </c>
      <c r="B38" s="5">
        <v>503133</v>
      </c>
      <c r="C38" s="5">
        <v>313301</v>
      </c>
      <c r="D38" s="65" t="s">
        <v>238</v>
      </c>
      <c r="E38" s="3"/>
      <c r="F38" s="3"/>
      <c r="G38" s="3"/>
      <c r="H38" s="3"/>
      <c r="I38" s="3"/>
    </row>
    <row r="39" spans="1:9">
      <c r="A39" s="18">
        <v>28</v>
      </c>
      <c r="B39" s="18">
        <v>509633</v>
      </c>
      <c r="C39" s="23">
        <v>963301</v>
      </c>
      <c r="D39" s="65" t="s">
        <v>12</v>
      </c>
      <c r="E39" s="3"/>
      <c r="F39" s="3"/>
      <c r="G39" s="3"/>
      <c r="H39" s="3"/>
      <c r="I39" s="3"/>
    </row>
    <row r="40" spans="1:9" ht="25.5">
      <c r="A40" s="18">
        <v>29</v>
      </c>
      <c r="B40" s="18">
        <v>500401</v>
      </c>
      <c r="C40" s="23" t="s">
        <v>212</v>
      </c>
      <c r="D40" s="65" t="s">
        <v>27</v>
      </c>
      <c r="E40" s="3"/>
      <c r="F40" s="3"/>
      <c r="G40" s="3"/>
      <c r="H40" s="3"/>
      <c r="I40" s="3"/>
    </row>
    <row r="41" spans="1:9" ht="25.5">
      <c r="A41" s="18">
        <v>30</v>
      </c>
      <c r="B41" s="18">
        <v>500501</v>
      </c>
      <c r="C41" s="23" t="s">
        <v>213</v>
      </c>
      <c r="D41" s="65" t="s">
        <v>30</v>
      </c>
      <c r="E41" s="3"/>
      <c r="F41" s="3"/>
      <c r="G41" s="3"/>
      <c r="H41" s="3"/>
      <c r="I41" s="3"/>
    </row>
    <row r="42" spans="1:9" ht="25.5">
      <c r="A42" s="18">
        <v>31</v>
      </c>
      <c r="B42" s="18">
        <v>501701</v>
      </c>
      <c r="C42" s="23">
        <v>170101</v>
      </c>
      <c r="D42" s="65" t="s">
        <v>114</v>
      </c>
      <c r="E42" s="3"/>
      <c r="F42" s="3"/>
      <c r="G42" s="3"/>
      <c r="H42" s="3"/>
      <c r="I42" s="3"/>
    </row>
    <row r="43" spans="1:9">
      <c r="A43" s="18">
        <v>32</v>
      </c>
      <c r="B43" s="18">
        <v>501711</v>
      </c>
      <c r="C43" s="23">
        <v>171401</v>
      </c>
      <c r="D43" s="65" t="s">
        <v>132</v>
      </c>
      <c r="E43" s="3"/>
      <c r="F43" s="3"/>
      <c r="G43" s="3"/>
      <c r="H43" s="3"/>
      <c r="I43" s="3"/>
    </row>
    <row r="44" spans="1:9" ht="25.5">
      <c r="A44" s="18">
        <v>33</v>
      </c>
      <c r="B44" s="18">
        <v>504501</v>
      </c>
      <c r="C44" s="23">
        <v>450101</v>
      </c>
      <c r="D44" s="65" t="s">
        <v>117</v>
      </c>
      <c r="E44" s="3"/>
      <c r="F44" s="3"/>
      <c r="G44" s="3"/>
      <c r="H44" s="3"/>
      <c r="I44" s="3"/>
    </row>
    <row r="45" spans="1:9" ht="38.25">
      <c r="A45" s="18">
        <v>34</v>
      </c>
      <c r="B45" s="18">
        <v>508804</v>
      </c>
      <c r="C45" s="23">
        <v>880401</v>
      </c>
      <c r="D45" s="65" t="s">
        <v>7</v>
      </c>
      <c r="E45" s="3"/>
      <c r="F45" s="3"/>
      <c r="G45" s="3"/>
      <c r="H45" s="3"/>
      <c r="I45" s="3"/>
    </row>
    <row r="46" spans="1:9" ht="25.5">
      <c r="A46" s="18">
        <v>35</v>
      </c>
      <c r="B46" s="18">
        <v>509904</v>
      </c>
      <c r="C46" s="23">
        <v>990401</v>
      </c>
      <c r="D46" s="65" t="s">
        <v>16</v>
      </c>
      <c r="E46" s="3"/>
      <c r="F46" s="3"/>
      <c r="G46" s="3"/>
      <c r="H46" s="3"/>
      <c r="I46" s="3"/>
    </row>
    <row r="47" spans="1:9" ht="25.5">
      <c r="A47" s="18">
        <v>36</v>
      </c>
      <c r="B47" s="18">
        <v>502003</v>
      </c>
      <c r="C47" s="23">
        <v>200301</v>
      </c>
      <c r="D47" s="65" t="s">
        <v>44</v>
      </c>
      <c r="E47" s="3"/>
      <c r="F47" s="3"/>
      <c r="G47" s="3"/>
      <c r="H47" s="3"/>
      <c r="I47" s="3"/>
    </row>
    <row r="48" spans="1:9" ht="38.25">
      <c r="A48" s="18">
        <v>37</v>
      </c>
      <c r="B48" s="18">
        <v>509101</v>
      </c>
      <c r="C48" s="23">
        <v>910201</v>
      </c>
      <c r="D48" s="65" t="s">
        <v>108</v>
      </c>
      <c r="E48" s="3"/>
      <c r="F48" s="3"/>
      <c r="G48" s="3"/>
      <c r="H48" s="3"/>
      <c r="I48" s="3"/>
    </row>
    <row r="49" spans="1:9">
      <c r="A49" s="18">
        <v>38</v>
      </c>
      <c r="B49" s="18">
        <v>509606</v>
      </c>
      <c r="C49" s="23">
        <v>960601</v>
      </c>
      <c r="D49" s="65" t="s">
        <v>128</v>
      </c>
      <c r="E49" s="3"/>
      <c r="F49" s="3"/>
      <c r="G49" s="3"/>
      <c r="H49" s="3"/>
      <c r="I49" s="3"/>
    </row>
    <row r="50" spans="1:9" ht="38.25">
      <c r="A50" s="18">
        <v>39</v>
      </c>
      <c r="B50" s="18">
        <v>509901</v>
      </c>
      <c r="C50" s="23">
        <v>990101</v>
      </c>
      <c r="D50" s="65" t="s">
        <v>13</v>
      </c>
      <c r="E50" s="3"/>
      <c r="F50" s="3"/>
      <c r="G50" s="3"/>
      <c r="H50" s="3"/>
      <c r="I50" s="3"/>
    </row>
    <row r="51" spans="1:9" ht="38.25">
      <c r="A51" s="18">
        <v>40</v>
      </c>
      <c r="B51" s="18">
        <v>509902</v>
      </c>
      <c r="C51" s="23">
        <v>990201</v>
      </c>
      <c r="D51" s="65" t="s">
        <v>14</v>
      </c>
      <c r="E51" s="3"/>
      <c r="F51" s="3"/>
      <c r="G51" s="3"/>
      <c r="H51" s="3"/>
      <c r="I51" s="3"/>
    </row>
    <row r="52" spans="1:9" ht="38.25">
      <c r="A52" s="18">
        <v>41</v>
      </c>
      <c r="B52" s="18">
        <v>509903</v>
      </c>
      <c r="C52" s="23">
        <v>990301</v>
      </c>
      <c r="D52" s="65" t="s">
        <v>15</v>
      </c>
      <c r="E52" s="3"/>
      <c r="F52" s="3"/>
      <c r="G52" s="3"/>
      <c r="H52" s="3"/>
      <c r="I52" s="3"/>
    </row>
    <row r="53" spans="1:9" ht="25.5">
      <c r="A53" s="18">
        <v>42</v>
      </c>
      <c r="B53" s="18">
        <v>509907</v>
      </c>
      <c r="C53" s="23">
        <v>990701</v>
      </c>
      <c r="D53" s="65" t="s">
        <v>17</v>
      </c>
      <c r="E53" s="3"/>
      <c r="F53" s="3"/>
      <c r="G53" s="3"/>
      <c r="H53" s="3"/>
      <c r="I53" s="3"/>
    </row>
    <row r="54" spans="1:9" ht="25.5">
      <c r="A54" s="18">
        <v>43</v>
      </c>
      <c r="B54" s="18">
        <v>500114</v>
      </c>
      <c r="C54" s="23" t="s">
        <v>1577</v>
      </c>
      <c r="D54" s="65" t="s">
        <v>152</v>
      </c>
      <c r="E54" s="3"/>
      <c r="F54" s="3"/>
      <c r="G54" s="3"/>
      <c r="H54" s="3"/>
      <c r="I54" s="3"/>
    </row>
    <row r="55" spans="1:9" ht="38.25">
      <c r="A55" s="18">
        <v>44</v>
      </c>
      <c r="B55" s="18">
        <v>508816</v>
      </c>
      <c r="C55" s="23">
        <v>310401</v>
      </c>
      <c r="D55" s="65" t="s">
        <v>115</v>
      </c>
      <c r="E55" s="3"/>
      <c r="F55" s="3"/>
      <c r="G55" s="3"/>
      <c r="H55" s="3"/>
      <c r="I55" s="3"/>
    </row>
    <row r="56" spans="1:9" ht="38.25">
      <c r="A56" s="18">
        <v>45</v>
      </c>
      <c r="B56" s="18">
        <v>508904</v>
      </c>
      <c r="C56" s="23">
        <v>890501</v>
      </c>
      <c r="D56" s="65" t="s">
        <v>8</v>
      </c>
      <c r="E56" s="3"/>
      <c r="F56" s="3"/>
      <c r="G56" s="3"/>
      <c r="H56" s="3"/>
      <c r="I56" s="3"/>
    </row>
    <row r="57" spans="1:9" ht="38.25">
      <c r="A57" s="18">
        <v>46</v>
      </c>
      <c r="B57" s="18">
        <v>508905</v>
      </c>
      <c r="C57" s="23">
        <v>890601</v>
      </c>
      <c r="D57" s="65" t="s">
        <v>246</v>
      </c>
      <c r="E57" s="3"/>
      <c r="F57" s="3"/>
      <c r="G57" s="3"/>
      <c r="H57" s="3"/>
      <c r="I57" s="3"/>
    </row>
    <row r="58" spans="1:9" ht="51">
      <c r="A58" s="18">
        <v>47</v>
      </c>
      <c r="B58" s="18">
        <v>508920</v>
      </c>
      <c r="C58" s="23">
        <v>892301</v>
      </c>
      <c r="D58" s="65" t="s">
        <v>1578</v>
      </c>
      <c r="E58" s="3"/>
      <c r="F58" s="3"/>
      <c r="G58" s="3"/>
      <c r="H58" s="3"/>
      <c r="I58" s="3"/>
    </row>
    <row r="59" spans="1:9" ht="25.5">
      <c r="A59" s="18">
        <v>48</v>
      </c>
      <c r="B59" s="18">
        <v>508921</v>
      </c>
      <c r="C59" s="23">
        <v>892401</v>
      </c>
      <c r="D59" s="65" t="s">
        <v>11</v>
      </c>
      <c r="E59" s="3"/>
      <c r="F59" s="3"/>
      <c r="G59" s="3"/>
      <c r="H59" s="3"/>
      <c r="I59" s="3"/>
    </row>
    <row r="60" spans="1:9" ht="51">
      <c r="A60" s="18">
        <v>49</v>
      </c>
      <c r="B60" s="18">
        <v>508927</v>
      </c>
      <c r="C60" s="23">
        <v>893001</v>
      </c>
      <c r="D60" s="65" t="s">
        <v>166</v>
      </c>
      <c r="E60" s="3"/>
      <c r="F60" s="3"/>
      <c r="G60" s="3"/>
      <c r="H60" s="3"/>
      <c r="I60" s="3"/>
    </row>
    <row r="61" spans="1:9" ht="38.25">
      <c r="A61" s="18">
        <v>50</v>
      </c>
      <c r="B61" s="18">
        <v>508928</v>
      </c>
      <c r="C61" s="23">
        <v>891301</v>
      </c>
      <c r="D61" s="65" t="s">
        <v>10</v>
      </c>
      <c r="E61" s="3"/>
      <c r="F61" s="3"/>
      <c r="G61" s="3"/>
      <c r="H61" s="3"/>
      <c r="I61" s="3"/>
    </row>
    <row r="62" spans="1:9" ht="25.5">
      <c r="A62" s="18">
        <v>51</v>
      </c>
      <c r="B62" s="18">
        <v>509510</v>
      </c>
      <c r="C62" s="23">
        <v>951001</v>
      </c>
      <c r="D62" s="65" t="s">
        <v>150</v>
      </c>
      <c r="E62" s="3"/>
      <c r="F62" s="3"/>
      <c r="G62" s="3"/>
      <c r="H62" s="3"/>
      <c r="I62" s="3"/>
    </row>
    <row r="63" spans="1:9">
      <c r="A63" s="18">
        <v>52</v>
      </c>
      <c r="B63" s="18">
        <v>509615</v>
      </c>
      <c r="C63" s="23">
        <v>961501</v>
      </c>
      <c r="D63" s="65" t="s">
        <v>248</v>
      </c>
      <c r="E63" s="3"/>
      <c r="F63" s="3"/>
      <c r="G63" s="3"/>
      <c r="H63" s="3"/>
      <c r="I63" s="3"/>
    </row>
    <row r="64" spans="1:9">
      <c r="A64" s="18">
        <v>53</v>
      </c>
      <c r="B64" s="18">
        <v>509690</v>
      </c>
      <c r="C64" s="23">
        <v>967501</v>
      </c>
      <c r="D64" s="65" t="s">
        <v>149</v>
      </c>
      <c r="E64" s="3"/>
      <c r="F64" s="3"/>
      <c r="G64" s="3"/>
      <c r="H64" s="3"/>
      <c r="I64" s="3"/>
    </row>
    <row r="65" spans="1:9">
      <c r="A65" s="18">
        <v>54</v>
      </c>
      <c r="B65" s="18">
        <v>509755</v>
      </c>
      <c r="C65" s="23">
        <v>975501</v>
      </c>
      <c r="D65" s="65" t="s">
        <v>351</v>
      </c>
      <c r="E65" s="3"/>
      <c r="F65" s="3"/>
      <c r="G65" s="3"/>
      <c r="H65" s="3"/>
      <c r="I65" s="3"/>
    </row>
    <row r="66" spans="1:9">
      <c r="B66" s="3"/>
      <c r="C66" s="3"/>
      <c r="D66" s="3"/>
      <c r="E66" s="3"/>
      <c r="F66" s="3"/>
      <c r="G66" s="3"/>
      <c r="H66" s="3"/>
    </row>
    <row r="67" spans="1:9">
      <c r="B67" s="3"/>
      <c r="C67" s="3"/>
      <c r="D67" s="3"/>
      <c r="E67" s="3"/>
      <c r="F67" s="3"/>
      <c r="G67" s="3"/>
      <c r="H67" s="3"/>
    </row>
    <row r="68" spans="1:9">
      <c r="B68" s="3"/>
      <c r="C68" s="3"/>
      <c r="D68" s="3"/>
      <c r="E68" s="3"/>
      <c r="F68" s="3"/>
      <c r="G68" s="3"/>
      <c r="H68" s="3"/>
    </row>
    <row r="69" spans="1:9">
      <c r="B69" s="3"/>
      <c r="C69" s="3"/>
      <c r="D69" s="3"/>
      <c r="E69" s="3"/>
      <c r="F69" s="3"/>
      <c r="G69" s="3"/>
      <c r="H69" s="3"/>
    </row>
    <row r="70" spans="1:9">
      <c r="B70" s="3"/>
      <c r="C70" s="3"/>
      <c r="D70" s="3"/>
      <c r="E70" s="3"/>
      <c r="F70" s="3"/>
      <c r="G70" s="3"/>
      <c r="H70" s="3"/>
    </row>
    <row r="71" spans="1:9">
      <c r="B71" s="3"/>
      <c r="C71" s="3"/>
      <c r="D71" s="3"/>
      <c r="E71" s="3"/>
      <c r="F71" s="3"/>
      <c r="G71" s="3"/>
      <c r="H71" s="3"/>
    </row>
    <row r="72" spans="1:9">
      <c r="B72" s="3"/>
      <c r="C72" s="3"/>
      <c r="D72" s="3"/>
      <c r="E72" s="3"/>
      <c r="F72" s="3"/>
      <c r="G72" s="3"/>
      <c r="H72" s="3"/>
    </row>
    <row r="73" spans="1:9">
      <c r="B73" s="3"/>
      <c r="C73" s="3"/>
      <c r="D73" s="3"/>
      <c r="E73" s="3"/>
      <c r="F73" s="3"/>
      <c r="G73" s="3"/>
      <c r="H73" s="3"/>
    </row>
    <row r="74" spans="1:9">
      <c r="B74" s="3"/>
      <c r="C74" s="3"/>
      <c r="D74" s="3"/>
      <c r="E74" s="3"/>
      <c r="F74" s="3"/>
      <c r="G74" s="3"/>
      <c r="H74" s="3"/>
    </row>
    <row r="75" spans="1:9">
      <c r="B75" s="3"/>
      <c r="C75" s="3"/>
      <c r="D75" s="3"/>
      <c r="E75" s="3"/>
      <c r="F75" s="3"/>
      <c r="G75" s="3"/>
      <c r="H75" s="3"/>
    </row>
    <row r="76" spans="1:9">
      <c r="B76" s="3"/>
      <c r="C76" s="3"/>
      <c r="D76" s="3"/>
      <c r="E76" s="3"/>
      <c r="F76" s="3"/>
      <c r="G76" s="3"/>
      <c r="H76" s="3"/>
    </row>
    <row r="77" spans="1:9">
      <c r="B77" s="3"/>
      <c r="C77" s="3"/>
      <c r="D77" s="3"/>
      <c r="E77" s="3"/>
      <c r="F77" s="3"/>
      <c r="G77" s="3"/>
      <c r="H77" s="3"/>
    </row>
    <row r="78" spans="1:9">
      <c r="B78" s="3"/>
      <c r="C78" s="3"/>
      <c r="D78" s="3"/>
      <c r="E78" s="3"/>
      <c r="F78" s="3"/>
      <c r="G78" s="3"/>
      <c r="H78" s="3"/>
    </row>
    <row r="79" spans="1:9">
      <c r="B79" s="3"/>
      <c r="C79" s="3"/>
      <c r="D79" s="3"/>
      <c r="E79" s="3"/>
      <c r="F79" s="3"/>
      <c r="G79" s="3"/>
      <c r="H79" s="3"/>
    </row>
    <row r="80" spans="1:9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  <row r="139" spans="2:8">
      <c r="B139" s="3"/>
      <c r="C139" s="3"/>
      <c r="D139" s="3"/>
      <c r="E139" s="3"/>
      <c r="F139" s="3"/>
      <c r="G139" s="3"/>
      <c r="H139" s="3"/>
    </row>
    <row r="140" spans="2:8">
      <c r="B140" s="3"/>
      <c r="C140" s="3"/>
      <c r="D140" s="3"/>
      <c r="E140" s="3"/>
      <c r="F140" s="3"/>
      <c r="G140" s="3"/>
      <c r="H140" s="3"/>
    </row>
    <row r="141" spans="2:8">
      <c r="B141" s="3"/>
      <c r="C141" s="3"/>
      <c r="D141" s="3"/>
      <c r="E141" s="3"/>
      <c r="F141" s="3"/>
      <c r="G141" s="3"/>
      <c r="H141" s="3"/>
    </row>
  </sheetData>
  <mergeCells count="1">
    <mergeCell ref="A9:D9"/>
  </mergeCells>
  <conditionalFormatting sqref="B143:B1048576">
    <cfRule type="duplicateValues" dxfId="17" priority="24"/>
  </conditionalFormatting>
  <conditionalFormatting sqref="B142:B1048576">
    <cfRule type="duplicateValues" dxfId="16" priority="22"/>
  </conditionalFormatting>
  <conditionalFormatting sqref="C11">
    <cfRule type="duplicateValues" dxfId="15" priority="10"/>
  </conditionalFormatting>
  <conditionalFormatting sqref="C11">
    <cfRule type="duplicateValues" dxfId="14" priority="9"/>
  </conditionalFormatting>
  <conditionalFormatting sqref="C38">
    <cfRule type="duplicateValues" dxfId="13" priority="7"/>
  </conditionalFormatting>
  <conditionalFormatting sqref="B38">
    <cfRule type="duplicateValues" dxfId="12" priority="6"/>
  </conditionalFormatting>
  <conditionalFormatting sqref="C38">
    <cfRule type="duplicateValues" dxfId="11" priority="5"/>
  </conditionalFormatting>
  <conditionalFormatting sqref="C65">
    <cfRule type="duplicateValues" dxfId="10" priority="1"/>
  </conditionalFormatting>
  <conditionalFormatting sqref="B65">
    <cfRule type="duplicateValues" dxfId="9" priority="2"/>
  </conditionalFormatting>
  <conditionalFormatting sqref="C65">
    <cfRule type="duplicateValues" dxfId="8" priority="4"/>
  </conditionalFormatting>
  <conditionalFormatting sqref="C12:C37 C39:C64">
    <cfRule type="duplicateValues" dxfId="7" priority="134"/>
  </conditionalFormatting>
  <conditionalFormatting sqref="B12:B37 B39:B64">
    <cfRule type="duplicateValues" dxfId="6" priority="143"/>
  </conditionalFormatting>
  <conditionalFormatting sqref="A12:A65">
    <cfRule type="duplicateValues" dxfId="5" priority="145"/>
  </conditionalFormatting>
  <conditionalFormatting sqref="C11:C37 C39:C64">
    <cfRule type="duplicateValues" dxfId="4" priority="146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8"/>
  <sheetViews>
    <sheetView workbookViewId="0">
      <selection activeCell="H259" sqref="H259"/>
    </sheetView>
  </sheetViews>
  <sheetFormatPr defaultRowHeight="15"/>
  <cols>
    <col min="1" max="1" width="7.85546875" style="45" customWidth="1"/>
    <col min="2" max="2" width="12.42578125" style="45" customWidth="1"/>
    <col min="3" max="3" width="12.28515625" style="69" customWidth="1"/>
    <col min="4" max="4" width="104.5703125" style="45" customWidth="1"/>
    <col min="5" max="16384" width="9.140625" style="16"/>
  </cols>
  <sheetData>
    <row r="1" spans="1:7" s="3" customFormat="1">
      <c r="A1" s="66" t="s">
        <v>235</v>
      </c>
      <c r="B1" s="4"/>
      <c r="C1" s="4"/>
      <c r="D1" s="67"/>
      <c r="E1" s="67"/>
      <c r="F1" s="10"/>
      <c r="G1" s="55"/>
    </row>
    <row r="2" spans="1:7" s="3" customFormat="1">
      <c r="A2" s="21" t="s">
        <v>1312</v>
      </c>
      <c r="B2" s="4"/>
      <c r="C2" s="4"/>
      <c r="D2" s="67"/>
      <c r="E2" s="67"/>
      <c r="F2" s="10"/>
      <c r="G2" s="55"/>
    </row>
    <row r="3" spans="1:7">
      <c r="A3" s="21"/>
      <c r="B3" s="4"/>
      <c r="C3" s="4"/>
      <c r="D3" s="67"/>
      <c r="E3" s="67"/>
      <c r="F3" s="10"/>
      <c r="G3" s="55"/>
    </row>
    <row r="4" spans="1:7">
      <c r="D4" s="11" t="s">
        <v>156</v>
      </c>
    </row>
    <row r="5" spans="1:7">
      <c r="D5" s="11" t="s">
        <v>21</v>
      </c>
    </row>
    <row r="6" spans="1:7">
      <c r="D6" s="11" t="s">
        <v>236</v>
      </c>
    </row>
    <row r="7" spans="1:7">
      <c r="D7" s="56" t="s">
        <v>1314</v>
      </c>
    </row>
    <row r="8" spans="1:7" ht="38.25" customHeight="1">
      <c r="A8" s="250" t="s">
        <v>125</v>
      </c>
      <c r="B8" s="250"/>
      <c r="C8" s="250"/>
      <c r="D8" s="250"/>
    </row>
    <row r="9" spans="1:7" ht="9" customHeight="1">
      <c r="A9" s="80"/>
      <c r="B9" s="80"/>
      <c r="C9" s="80"/>
      <c r="D9" s="80"/>
    </row>
    <row r="10" spans="1:7" ht="51">
      <c r="A10" s="61" t="s">
        <v>111</v>
      </c>
      <c r="B10" s="61" t="s">
        <v>197</v>
      </c>
      <c r="C10" s="61" t="s">
        <v>19</v>
      </c>
      <c r="D10" s="61" t="s">
        <v>20</v>
      </c>
    </row>
    <row r="11" spans="1:7" ht="25.5">
      <c r="A11" s="5">
        <v>1</v>
      </c>
      <c r="B11" s="5">
        <v>500101</v>
      </c>
      <c r="C11" s="5">
        <v>10101</v>
      </c>
      <c r="D11" s="65" t="s">
        <v>225</v>
      </c>
    </row>
    <row r="12" spans="1:7" ht="25.5">
      <c r="A12" s="5">
        <v>2</v>
      </c>
      <c r="B12" s="5">
        <v>500114</v>
      </c>
      <c r="C12" s="5">
        <v>11401</v>
      </c>
      <c r="D12" s="65" t="s">
        <v>152</v>
      </c>
    </row>
    <row r="13" spans="1:7">
      <c r="A13" s="5">
        <v>3</v>
      </c>
      <c r="B13" s="5">
        <v>500116</v>
      </c>
      <c r="C13" s="5">
        <v>11501</v>
      </c>
      <c r="D13" s="65" t="s">
        <v>254</v>
      </c>
    </row>
    <row r="14" spans="1:7" ht="25.5">
      <c r="A14" s="5">
        <v>4</v>
      </c>
      <c r="B14" s="5">
        <v>501006</v>
      </c>
      <c r="C14" s="15">
        <v>100601</v>
      </c>
      <c r="D14" s="65" t="s">
        <v>255</v>
      </c>
    </row>
    <row r="15" spans="1:7" ht="25.5">
      <c r="A15" s="5">
        <v>5</v>
      </c>
      <c r="B15" s="5">
        <v>500201</v>
      </c>
      <c r="C15" s="5">
        <v>20101</v>
      </c>
      <c r="D15" s="65" t="s">
        <v>24</v>
      </c>
    </row>
    <row r="16" spans="1:7" ht="25.5">
      <c r="A16" s="5">
        <v>6</v>
      </c>
      <c r="B16" s="5">
        <v>500301</v>
      </c>
      <c r="C16" s="5">
        <v>30101</v>
      </c>
      <c r="D16" s="65" t="s">
        <v>25</v>
      </c>
    </row>
    <row r="17" spans="1:4" ht="25.5">
      <c r="A17" s="5">
        <v>7</v>
      </c>
      <c r="B17" s="5">
        <v>500302</v>
      </c>
      <c r="C17" s="5">
        <v>30201</v>
      </c>
      <c r="D17" s="65" t="s">
        <v>26</v>
      </c>
    </row>
    <row r="18" spans="1:4" ht="25.5">
      <c r="A18" s="5">
        <v>8</v>
      </c>
      <c r="B18" s="5">
        <v>500401</v>
      </c>
      <c r="C18" s="5">
        <v>40101</v>
      </c>
      <c r="D18" s="65" t="s">
        <v>27</v>
      </c>
    </row>
    <row r="19" spans="1:4" ht="25.5">
      <c r="A19" s="5">
        <v>9</v>
      </c>
      <c r="B19" s="5">
        <v>500402</v>
      </c>
      <c r="C19" s="5">
        <v>40201</v>
      </c>
      <c r="D19" s="65" t="s">
        <v>28</v>
      </c>
    </row>
    <row r="20" spans="1:4" ht="25.5">
      <c r="A20" s="5">
        <v>10</v>
      </c>
      <c r="B20" s="5">
        <v>500403</v>
      </c>
      <c r="C20" s="5">
        <v>40301</v>
      </c>
      <c r="D20" s="65" t="s">
        <v>29</v>
      </c>
    </row>
    <row r="21" spans="1:4" ht="25.5">
      <c r="A21" s="5">
        <v>11</v>
      </c>
      <c r="B21" s="5">
        <v>500501</v>
      </c>
      <c r="C21" s="5">
        <v>50101</v>
      </c>
      <c r="D21" s="65" t="s">
        <v>30</v>
      </c>
    </row>
    <row r="22" spans="1:4" ht="25.5">
      <c r="A22" s="5">
        <v>12</v>
      </c>
      <c r="B22" s="5">
        <v>500601</v>
      </c>
      <c r="C22" s="5">
        <v>60101</v>
      </c>
      <c r="D22" s="65" t="s">
        <v>31</v>
      </c>
    </row>
    <row r="23" spans="1:4">
      <c r="A23" s="5">
        <v>13</v>
      </c>
      <c r="B23" s="5">
        <v>500611</v>
      </c>
      <c r="C23" s="5">
        <v>61001</v>
      </c>
      <c r="D23" s="65" t="s">
        <v>256</v>
      </c>
    </row>
    <row r="24" spans="1:4" ht="25.5">
      <c r="A24" s="5">
        <v>14</v>
      </c>
      <c r="B24" s="5">
        <v>500701</v>
      </c>
      <c r="C24" s="5">
        <v>70101</v>
      </c>
      <c r="D24" s="65" t="s">
        <v>112</v>
      </c>
    </row>
    <row r="25" spans="1:4" ht="25.5">
      <c r="A25" s="5">
        <v>15</v>
      </c>
      <c r="B25" s="5">
        <v>500702</v>
      </c>
      <c r="C25" s="5">
        <v>70301</v>
      </c>
      <c r="D25" s="65" t="s">
        <v>32</v>
      </c>
    </row>
    <row r="26" spans="1:4" ht="25.5">
      <c r="A26" s="5">
        <v>16</v>
      </c>
      <c r="B26" s="5">
        <v>500801</v>
      </c>
      <c r="C26" s="5">
        <v>80101</v>
      </c>
      <c r="D26" s="65" t="s">
        <v>113</v>
      </c>
    </row>
    <row r="27" spans="1:4" ht="25.5">
      <c r="A27" s="5">
        <v>17</v>
      </c>
      <c r="B27" s="5">
        <v>500803</v>
      </c>
      <c r="C27" s="5">
        <v>80301</v>
      </c>
      <c r="D27" s="65" t="s">
        <v>257</v>
      </c>
    </row>
    <row r="28" spans="1:4">
      <c r="A28" s="5">
        <v>18</v>
      </c>
      <c r="B28" s="5">
        <v>500904</v>
      </c>
      <c r="C28" s="5">
        <v>90601</v>
      </c>
      <c r="D28" s="65" t="s">
        <v>258</v>
      </c>
    </row>
    <row r="29" spans="1:4" ht="25.5">
      <c r="A29" s="5">
        <v>19</v>
      </c>
      <c r="B29" s="5">
        <v>501001</v>
      </c>
      <c r="C29" s="5">
        <v>100101</v>
      </c>
      <c r="D29" s="65" t="s">
        <v>135</v>
      </c>
    </row>
    <row r="30" spans="1:4" ht="25.5">
      <c r="A30" s="5">
        <v>20</v>
      </c>
      <c r="B30" s="5">
        <v>501002</v>
      </c>
      <c r="C30" s="5">
        <v>100201</v>
      </c>
      <c r="D30" s="65" t="s">
        <v>33</v>
      </c>
    </row>
    <row r="31" spans="1:4" ht="25.5">
      <c r="A31" s="5">
        <v>21</v>
      </c>
      <c r="B31" s="5">
        <v>501101</v>
      </c>
      <c r="C31" s="5">
        <v>110101</v>
      </c>
      <c r="D31" s="65" t="s">
        <v>35</v>
      </c>
    </row>
    <row r="32" spans="1:4" ht="25.5">
      <c r="A32" s="5">
        <v>22</v>
      </c>
      <c r="B32" s="5">
        <v>501301</v>
      </c>
      <c r="C32" s="5">
        <v>130101</v>
      </c>
      <c r="D32" s="65" t="s">
        <v>36</v>
      </c>
    </row>
    <row r="33" spans="1:4" ht="25.5">
      <c r="A33" s="5">
        <v>23</v>
      </c>
      <c r="B33" s="5">
        <v>501401</v>
      </c>
      <c r="C33" s="5">
        <v>140101</v>
      </c>
      <c r="D33" s="65" t="s">
        <v>37</v>
      </c>
    </row>
    <row r="34" spans="1:4" ht="25.5">
      <c r="A34" s="5">
        <v>24</v>
      </c>
      <c r="B34" s="5">
        <v>501402</v>
      </c>
      <c r="C34" s="5">
        <v>140201</v>
      </c>
      <c r="D34" s="65" t="s">
        <v>38</v>
      </c>
    </row>
    <row r="35" spans="1:4" ht="25.5">
      <c r="A35" s="5">
        <v>25</v>
      </c>
      <c r="B35" s="5">
        <v>501501</v>
      </c>
      <c r="C35" s="5">
        <v>150101</v>
      </c>
      <c r="D35" s="65" t="s">
        <v>259</v>
      </c>
    </row>
    <row r="36" spans="1:4" ht="25.5">
      <c r="A36" s="5">
        <v>26</v>
      </c>
      <c r="B36" s="5">
        <v>501505</v>
      </c>
      <c r="C36" s="5">
        <v>150601</v>
      </c>
      <c r="D36" s="65" t="s">
        <v>260</v>
      </c>
    </row>
    <row r="37" spans="1:4" ht="25.5">
      <c r="A37" s="5">
        <v>27</v>
      </c>
      <c r="B37" s="5">
        <v>501506</v>
      </c>
      <c r="C37" s="5">
        <v>150701</v>
      </c>
      <c r="D37" s="65" t="s">
        <v>261</v>
      </c>
    </row>
    <row r="38" spans="1:4" ht="25.5">
      <c r="A38" s="5">
        <v>28</v>
      </c>
      <c r="B38" s="5">
        <v>501519</v>
      </c>
      <c r="C38" s="5">
        <v>151901</v>
      </c>
      <c r="D38" s="65" t="s">
        <v>262</v>
      </c>
    </row>
    <row r="39" spans="1:4" ht="25.5">
      <c r="A39" s="5">
        <v>29</v>
      </c>
      <c r="B39" s="5">
        <v>501601</v>
      </c>
      <c r="C39" s="5">
        <v>160101</v>
      </c>
      <c r="D39" s="65" t="s">
        <v>40</v>
      </c>
    </row>
    <row r="40" spans="1:4" ht="25.5">
      <c r="A40" s="5">
        <v>30</v>
      </c>
      <c r="B40" s="5">
        <v>501602</v>
      </c>
      <c r="C40" s="5">
        <v>160201</v>
      </c>
      <c r="D40" s="65" t="s">
        <v>263</v>
      </c>
    </row>
    <row r="41" spans="1:4" ht="25.5">
      <c r="A41" s="5">
        <v>31</v>
      </c>
      <c r="B41" s="5">
        <v>501701</v>
      </c>
      <c r="C41" s="5">
        <v>170101</v>
      </c>
      <c r="D41" s="65" t="s">
        <v>114</v>
      </c>
    </row>
    <row r="42" spans="1:4" ht="25.5">
      <c r="A42" s="5">
        <v>32</v>
      </c>
      <c r="B42" s="5">
        <v>501702</v>
      </c>
      <c r="C42" s="5">
        <v>170201</v>
      </c>
      <c r="D42" s="65" t="s">
        <v>140</v>
      </c>
    </row>
    <row r="43" spans="1:4" ht="25.5">
      <c r="A43" s="5">
        <v>33</v>
      </c>
      <c r="B43" s="5">
        <v>501705</v>
      </c>
      <c r="C43" s="5">
        <v>170601</v>
      </c>
      <c r="D43" s="65" t="s">
        <v>264</v>
      </c>
    </row>
    <row r="44" spans="1:4">
      <c r="A44" s="5">
        <v>34</v>
      </c>
      <c r="B44" s="5">
        <v>501707</v>
      </c>
      <c r="C44" s="5">
        <v>171001</v>
      </c>
      <c r="D44" s="65" t="s">
        <v>265</v>
      </c>
    </row>
    <row r="45" spans="1:4" ht="25.5">
      <c r="A45" s="5">
        <v>35</v>
      </c>
      <c r="B45" s="5">
        <v>501801</v>
      </c>
      <c r="C45" s="5">
        <v>180101</v>
      </c>
      <c r="D45" s="65" t="s">
        <v>41</v>
      </c>
    </row>
    <row r="46" spans="1:4" ht="25.5">
      <c r="A46" s="5">
        <v>36</v>
      </c>
      <c r="B46" s="5">
        <v>501901</v>
      </c>
      <c r="C46" s="5">
        <v>190101</v>
      </c>
      <c r="D46" s="65" t="s">
        <v>43</v>
      </c>
    </row>
    <row r="47" spans="1:4">
      <c r="A47" s="5">
        <v>37</v>
      </c>
      <c r="B47" s="5">
        <v>501912</v>
      </c>
      <c r="C47" s="5">
        <v>191201</v>
      </c>
      <c r="D47" s="65" t="s">
        <v>266</v>
      </c>
    </row>
    <row r="48" spans="1:4" ht="25.5">
      <c r="A48" s="5">
        <v>38</v>
      </c>
      <c r="B48" s="5">
        <v>501914</v>
      </c>
      <c r="C48" s="5">
        <v>191401</v>
      </c>
      <c r="D48" s="65" t="s">
        <v>153</v>
      </c>
    </row>
    <row r="49" spans="1:4" ht="25.5">
      <c r="A49" s="5">
        <v>39</v>
      </c>
      <c r="B49" s="5">
        <v>502003</v>
      </c>
      <c r="C49" s="5">
        <v>200301</v>
      </c>
      <c r="D49" s="65" t="s">
        <v>44</v>
      </c>
    </row>
    <row r="50" spans="1:4" ht="25.5">
      <c r="A50" s="5">
        <v>40</v>
      </c>
      <c r="B50" s="5">
        <v>502004</v>
      </c>
      <c r="C50" s="5">
        <v>200401</v>
      </c>
      <c r="D50" s="65" t="s">
        <v>45</v>
      </c>
    </row>
    <row r="51" spans="1:4">
      <c r="A51" s="5">
        <v>41</v>
      </c>
      <c r="B51" s="5">
        <v>502011</v>
      </c>
      <c r="C51" s="5">
        <v>201201</v>
      </c>
      <c r="D51" s="65" t="s">
        <v>267</v>
      </c>
    </row>
    <row r="52" spans="1:4">
      <c r="A52" s="5">
        <v>42</v>
      </c>
      <c r="B52" s="5">
        <v>502019</v>
      </c>
      <c r="C52" s="5">
        <v>201901</v>
      </c>
      <c r="D52" s="65" t="s">
        <v>268</v>
      </c>
    </row>
    <row r="53" spans="1:4" ht="25.5">
      <c r="A53" s="5">
        <v>43</v>
      </c>
      <c r="B53" s="5">
        <v>502101</v>
      </c>
      <c r="C53" s="5">
        <v>210101</v>
      </c>
      <c r="D53" s="65" t="s">
        <v>46</v>
      </c>
    </row>
    <row r="54" spans="1:4" ht="25.5">
      <c r="A54" s="5">
        <v>44</v>
      </c>
      <c r="B54" s="5">
        <v>502102</v>
      </c>
      <c r="C54" s="5">
        <v>210102</v>
      </c>
      <c r="D54" s="65" t="s">
        <v>3</v>
      </c>
    </row>
    <row r="55" spans="1:4" ht="25.5">
      <c r="A55" s="5">
        <v>45</v>
      </c>
      <c r="B55" s="5">
        <v>502115</v>
      </c>
      <c r="C55" s="5">
        <v>210115</v>
      </c>
      <c r="D55" s="65" t="s">
        <v>47</v>
      </c>
    </row>
    <row r="56" spans="1:4">
      <c r="A56" s="5">
        <v>46</v>
      </c>
      <c r="B56" s="5">
        <v>502121</v>
      </c>
      <c r="C56" s="5">
        <v>212201</v>
      </c>
      <c r="D56" s="65" t="s">
        <v>244</v>
      </c>
    </row>
    <row r="57" spans="1:4" ht="25.5">
      <c r="A57" s="5">
        <v>47</v>
      </c>
      <c r="B57" s="5">
        <v>502201</v>
      </c>
      <c r="C57" s="5">
        <v>220101</v>
      </c>
      <c r="D57" s="65" t="s">
        <v>48</v>
      </c>
    </row>
    <row r="58" spans="1:4" ht="25.5">
      <c r="A58" s="5">
        <v>48</v>
      </c>
      <c r="B58" s="5">
        <v>502301</v>
      </c>
      <c r="C58" s="5">
        <v>230101</v>
      </c>
      <c r="D58" s="65" t="s">
        <v>49</v>
      </c>
    </row>
    <row r="59" spans="1:4" ht="25.5">
      <c r="A59" s="5">
        <v>49</v>
      </c>
      <c r="B59" s="5">
        <v>502401</v>
      </c>
      <c r="C59" s="5">
        <v>240101</v>
      </c>
      <c r="D59" s="65" t="s">
        <v>50</v>
      </c>
    </row>
    <row r="60" spans="1:4" ht="25.5">
      <c r="A60" s="5">
        <v>50</v>
      </c>
      <c r="B60" s="5">
        <v>502501</v>
      </c>
      <c r="C60" s="5">
        <v>250101</v>
      </c>
      <c r="D60" s="65" t="s">
        <v>51</v>
      </c>
    </row>
    <row r="61" spans="1:4" ht="25.5">
      <c r="A61" s="5">
        <v>51</v>
      </c>
      <c r="B61" s="5">
        <v>506201</v>
      </c>
      <c r="C61" s="5">
        <v>260301</v>
      </c>
      <c r="D61" s="65" t="s">
        <v>52</v>
      </c>
    </row>
    <row r="62" spans="1:4" ht="25.5">
      <c r="A62" s="5">
        <v>52</v>
      </c>
      <c r="B62" s="5">
        <v>506202</v>
      </c>
      <c r="C62" s="5">
        <v>260401</v>
      </c>
      <c r="D62" s="65" t="s">
        <v>269</v>
      </c>
    </row>
    <row r="63" spans="1:4" ht="25.5">
      <c r="A63" s="5">
        <v>53</v>
      </c>
      <c r="B63" s="5">
        <v>506901</v>
      </c>
      <c r="C63" s="5">
        <v>261501</v>
      </c>
      <c r="D63" s="65" t="s">
        <v>109</v>
      </c>
    </row>
    <row r="64" spans="1:4" ht="25.5">
      <c r="A64" s="5">
        <v>54</v>
      </c>
      <c r="B64" s="5">
        <v>502603</v>
      </c>
      <c r="C64" s="5">
        <v>261601</v>
      </c>
      <c r="D64" s="65" t="s">
        <v>270</v>
      </c>
    </row>
    <row r="65" spans="1:4" ht="25.5">
      <c r="A65" s="5">
        <v>55</v>
      </c>
      <c r="B65" s="5">
        <v>502604</v>
      </c>
      <c r="C65" s="5">
        <v>261701</v>
      </c>
      <c r="D65" s="65" t="s">
        <v>271</v>
      </c>
    </row>
    <row r="66" spans="1:4" ht="25.5">
      <c r="A66" s="5">
        <v>56</v>
      </c>
      <c r="B66" s="5">
        <v>502606</v>
      </c>
      <c r="C66" s="5">
        <v>262101</v>
      </c>
      <c r="D66" s="65" t="s">
        <v>123</v>
      </c>
    </row>
    <row r="67" spans="1:4" ht="25.5">
      <c r="A67" s="5">
        <v>57</v>
      </c>
      <c r="B67" s="5">
        <v>502630</v>
      </c>
      <c r="C67" s="5">
        <v>263001</v>
      </c>
      <c r="D67" s="65" t="s">
        <v>228</v>
      </c>
    </row>
    <row r="68" spans="1:4" ht="25.5">
      <c r="A68" s="5">
        <v>58</v>
      </c>
      <c r="B68" s="5">
        <v>502701</v>
      </c>
      <c r="C68" s="5">
        <v>270101</v>
      </c>
      <c r="D68" s="65" t="s">
        <v>53</v>
      </c>
    </row>
    <row r="69" spans="1:4" ht="25.5">
      <c r="A69" s="5">
        <v>59</v>
      </c>
      <c r="B69" s="5">
        <v>502801</v>
      </c>
      <c r="C69" s="5">
        <v>280101</v>
      </c>
      <c r="D69" s="65" t="s">
        <v>54</v>
      </c>
    </row>
    <row r="70" spans="1:4" ht="25.5">
      <c r="A70" s="5">
        <v>60</v>
      </c>
      <c r="B70" s="5">
        <v>502812</v>
      </c>
      <c r="C70" s="5">
        <v>281301</v>
      </c>
      <c r="D70" s="65" t="s">
        <v>272</v>
      </c>
    </row>
    <row r="71" spans="1:4">
      <c r="A71" s="5">
        <v>61</v>
      </c>
      <c r="B71" s="5">
        <v>502826</v>
      </c>
      <c r="C71" s="5">
        <v>282601</v>
      </c>
      <c r="D71" s="65" t="s">
        <v>273</v>
      </c>
    </row>
    <row r="72" spans="1:4" ht="25.5">
      <c r="A72" s="5">
        <v>62</v>
      </c>
      <c r="B72" s="5">
        <v>502901</v>
      </c>
      <c r="C72" s="5">
        <v>290101</v>
      </c>
      <c r="D72" s="65" t="s">
        <v>55</v>
      </c>
    </row>
    <row r="73" spans="1:4" ht="25.5">
      <c r="A73" s="5">
        <v>63</v>
      </c>
      <c r="B73" s="5">
        <v>502905</v>
      </c>
      <c r="C73" s="5">
        <v>290601</v>
      </c>
      <c r="D73" s="65" t="s">
        <v>274</v>
      </c>
    </row>
    <row r="74" spans="1:4" ht="25.5">
      <c r="A74" s="5">
        <v>64</v>
      </c>
      <c r="B74" s="5">
        <v>502910</v>
      </c>
      <c r="C74" s="5">
        <v>291201</v>
      </c>
      <c r="D74" s="65" t="s">
        <v>151</v>
      </c>
    </row>
    <row r="75" spans="1:4">
      <c r="A75" s="5">
        <v>65</v>
      </c>
      <c r="B75" s="5">
        <v>502915</v>
      </c>
      <c r="C75" s="5">
        <v>291501</v>
      </c>
      <c r="D75" s="65" t="s">
        <v>275</v>
      </c>
    </row>
    <row r="76" spans="1:4" ht="25.5">
      <c r="A76" s="5">
        <v>66</v>
      </c>
      <c r="B76" s="5">
        <v>503001</v>
      </c>
      <c r="C76" s="5">
        <v>300101</v>
      </c>
      <c r="D76" s="65" t="s">
        <v>56</v>
      </c>
    </row>
    <row r="77" spans="1:4" ht="25.5">
      <c r="A77" s="5">
        <v>67</v>
      </c>
      <c r="B77" s="5">
        <v>507001</v>
      </c>
      <c r="C77" s="5">
        <v>300301</v>
      </c>
      <c r="D77" s="65" t="s">
        <v>124</v>
      </c>
    </row>
    <row r="78" spans="1:4">
      <c r="A78" s="5">
        <v>68</v>
      </c>
      <c r="B78" s="5">
        <v>503002</v>
      </c>
      <c r="C78" s="5">
        <v>300401</v>
      </c>
      <c r="D78" s="65" t="s">
        <v>276</v>
      </c>
    </row>
    <row r="79" spans="1:4">
      <c r="A79" s="5">
        <v>69</v>
      </c>
      <c r="B79" s="5">
        <v>503133</v>
      </c>
      <c r="C79" s="5" t="s">
        <v>241</v>
      </c>
      <c r="D79" s="65" t="s">
        <v>242</v>
      </c>
    </row>
    <row r="80" spans="1:4" ht="25.5">
      <c r="A80" s="5">
        <v>70</v>
      </c>
      <c r="B80" s="5">
        <v>508816</v>
      </c>
      <c r="C80" s="5">
        <v>310401</v>
      </c>
      <c r="D80" s="65" t="s">
        <v>115</v>
      </c>
    </row>
    <row r="81" spans="1:4" ht="25.5">
      <c r="A81" s="5">
        <v>71</v>
      </c>
      <c r="B81" s="5">
        <v>503106</v>
      </c>
      <c r="C81" s="5">
        <v>310901</v>
      </c>
      <c r="D81" s="65" t="s">
        <v>144</v>
      </c>
    </row>
    <row r="82" spans="1:4" ht="25.5">
      <c r="A82" s="5">
        <v>72</v>
      </c>
      <c r="B82" s="5">
        <v>503107</v>
      </c>
      <c r="C82" s="5">
        <v>311001</v>
      </c>
      <c r="D82" s="65" t="s">
        <v>277</v>
      </c>
    </row>
    <row r="83" spans="1:4">
      <c r="A83" s="5">
        <v>73</v>
      </c>
      <c r="B83" s="5">
        <v>503111</v>
      </c>
      <c r="C83" s="5">
        <v>311401</v>
      </c>
      <c r="D83" s="65" t="s">
        <v>278</v>
      </c>
    </row>
    <row r="84" spans="1:4">
      <c r="A84" s="5">
        <v>74</v>
      </c>
      <c r="B84" s="5">
        <v>503114</v>
      </c>
      <c r="C84" s="5">
        <v>311701</v>
      </c>
      <c r="D84" s="65" t="s">
        <v>279</v>
      </c>
    </row>
    <row r="85" spans="1:4">
      <c r="A85" s="5">
        <v>75</v>
      </c>
      <c r="B85" s="5">
        <v>503115</v>
      </c>
      <c r="C85" s="5">
        <v>311801</v>
      </c>
      <c r="D85" s="65" t="s">
        <v>280</v>
      </c>
    </row>
    <row r="86" spans="1:4">
      <c r="A86" s="5">
        <v>76</v>
      </c>
      <c r="B86" s="5">
        <v>503116</v>
      </c>
      <c r="C86" s="5">
        <v>311901</v>
      </c>
      <c r="D86" s="65" t="s">
        <v>281</v>
      </c>
    </row>
    <row r="87" spans="1:4" ht="25.5">
      <c r="A87" s="5">
        <v>77</v>
      </c>
      <c r="B87" s="5">
        <v>503121</v>
      </c>
      <c r="C87" s="5">
        <v>312401</v>
      </c>
      <c r="D87" s="65" t="s">
        <v>58</v>
      </c>
    </row>
    <row r="88" spans="1:4">
      <c r="A88" s="5">
        <v>78</v>
      </c>
      <c r="B88" s="5">
        <v>503123</v>
      </c>
      <c r="C88" s="5">
        <v>312501</v>
      </c>
      <c r="D88" s="65" t="s">
        <v>282</v>
      </c>
    </row>
    <row r="89" spans="1:4">
      <c r="A89" s="5">
        <v>79</v>
      </c>
      <c r="B89" s="5">
        <v>503125</v>
      </c>
      <c r="C89" s="5">
        <v>312701</v>
      </c>
      <c r="D89" s="65" t="s">
        <v>283</v>
      </c>
    </row>
    <row r="90" spans="1:4">
      <c r="A90" s="5">
        <v>80</v>
      </c>
      <c r="B90" s="5">
        <v>503127</v>
      </c>
      <c r="C90" s="5">
        <v>312901</v>
      </c>
      <c r="D90" s="65" t="s">
        <v>284</v>
      </c>
    </row>
    <row r="91" spans="1:4">
      <c r="A91" s="5">
        <v>81</v>
      </c>
      <c r="B91" s="5">
        <v>503130</v>
      </c>
      <c r="C91" s="5">
        <v>313001</v>
      </c>
      <c r="D91" s="65" t="s">
        <v>285</v>
      </c>
    </row>
    <row r="92" spans="1:4">
      <c r="A92" s="5">
        <v>82</v>
      </c>
      <c r="B92" s="5">
        <v>503132</v>
      </c>
      <c r="C92" s="5">
        <v>313201</v>
      </c>
      <c r="D92" s="65" t="s">
        <v>286</v>
      </c>
    </row>
    <row r="93" spans="1:4" ht="25.5">
      <c r="A93" s="5">
        <v>83</v>
      </c>
      <c r="B93" s="5">
        <v>503201</v>
      </c>
      <c r="C93" s="5">
        <v>320101</v>
      </c>
      <c r="D93" s="65" t="s">
        <v>287</v>
      </c>
    </row>
    <row r="94" spans="1:4" ht="25.5">
      <c r="A94" s="5">
        <v>84</v>
      </c>
      <c r="B94" s="5">
        <v>503301</v>
      </c>
      <c r="C94" s="5">
        <v>330101</v>
      </c>
      <c r="D94" s="65" t="s">
        <v>59</v>
      </c>
    </row>
    <row r="95" spans="1:4" ht="25.5">
      <c r="A95" s="5">
        <v>85</v>
      </c>
      <c r="B95" s="5">
        <v>503302</v>
      </c>
      <c r="C95" s="5">
        <v>330201</v>
      </c>
      <c r="D95" s="65" t="s">
        <v>60</v>
      </c>
    </row>
    <row r="96" spans="1:4" ht="25.5">
      <c r="A96" s="5">
        <v>86</v>
      </c>
      <c r="B96" s="5">
        <v>503303</v>
      </c>
      <c r="C96" s="5">
        <v>330301</v>
      </c>
      <c r="D96" s="65" t="s">
        <v>116</v>
      </c>
    </row>
    <row r="97" spans="1:4" ht="25.5">
      <c r="A97" s="5">
        <v>87</v>
      </c>
      <c r="B97" s="5">
        <v>503304</v>
      </c>
      <c r="C97" s="5">
        <v>330401</v>
      </c>
      <c r="D97" s="65" t="s">
        <v>61</v>
      </c>
    </row>
    <row r="98" spans="1:4" ht="25.5">
      <c r="A98" s="5">
        <v>88</v>
      </c>
      <c r="B98" s="5">
        <v>503305</v>
      </c>
      <c r="C98" s="5">
        <v>330501</v>
      </c>
      <c r="D98" s="65" t="s">
        <v>62</v>
      </c>
    </row>
    <row r="99" spans="1:4" ht="25.5">
      <c r="A99" s="5">
        <v>89</v>
      </c>
      <c r="B99" s="5">
        <v>503309</v>
      </c>
      <c r="C99" s="5">
        <v>330901</v>
      </c>
      <c r="D99" s="65" t="s">
        <v>63</v>
      </c>
    </row>
    <row r="100" spans="1:4" ht="25.5">
      <c r="A100" s="5">
        <v>90</v>
      </c>
      <c r="B100" s="5">
        <v>503312</v>
      </c>
      <c r="C100" s="5">
        <v>331201</v>
      </c>
      <c r="D100" s="65" t="s">
        <v>64</v>
      </c>
    </row>
    <row r="101" spans="1:4">
      <c r="A101" s="5">
        <v>91</v>
      </c>
      <c r="B101" s="5">
        <v>506505</v>
      </c>
      <c r="C101" s="5">
        <v>332201</v>
      </c>
      <c r="D101" s="65" t="s">
        <v>288</v>
      </c>
    </row>
    <row r="102" spans="1:4" ht="25.5">
      <c r="A102" s="5">
        <v>92</v>
      </c>
      <c r="B102" s="5">
        <v>506508</v>
      </c>
      <c r="C102" s="5">
        <v>332601</v>
      </c>
      <c r="D102" s="65" t="s">
        <v>289</v>
      </c>
    </row>
    <row r="103" spans="1:4" ht="25.5">
      <c r="A103" s="5">
        <v>93</v>
      </c>
      <c r="B103" s="5">
        <v>506509</v>
      </c>
      <c r="C103" s="5">
        <v>332801</v>
      </c>
      <c r="D103" s="65" t="s">
        <v>65</v>
      </c>
    </row>
    <row r="104" spans="1:4" ht="25.5">
      <c r="A104" s="5">
        <v>94</v>
      </c>
      <c r="B104" s="5">
        <v>503318</v>
      </c>
      <c r="C104" s="5">
        <v>332901</v>
      </c>
      <c r="D104" s="65" t="s">
        <v>66</v>
      </c>
    </row>
    <row r="105" spans="1:4">
      <c r="A105" s="5">
        <v>95</v>
      </c>
      <c r="B105" s="5">
        <v>506510</v>
      </c>
      <c r="C105" s="5">
        <v>333201</v>
      </c>
      <c r="D105" s="65" t="s">
        <v>290</v>
      </c>
    </row>
    <row r="106" spans="1:4">
      <c r="A106" s="5">
        <v>96</v>
      </c>
      <c r="B106" s="5">
        <v>506511</v>
      </c>
      <c r="C106" s="5">
        <v>333301</v>
      </c>
      <c r="D106" s="65" t="s">
        <v>265</v>
      </c>
    </row>
    <row r="107" spans="1:4">
      <c r="A107" s="5">
        <v>97</v>
      </c>
      <c r="B107" s="5">
        <v>503321</v>
      </c>
      <c r="C107" s="5">
        <v>333401</v>
      </c>
      <c r="D107" s="65" t="s">
        <v>291</v>
      </c>
    </row>
    <row r="108" spans="1:4">
      <c r="A108" s="5">
        <v>98</v>
      </c>
      <c r="B108" s="5">
        <v>506515</v>
      </c>
      <c r="C108" s="5">
        <v>333901</v>
      </c>
      <c r="D108" s="65" t="s">
        <v>292</v>
      </c>
    </row>
    <row r="109" spans="1:4">
      <c r="A109" s="5">
        <v>99</v>
      </c>
      <c r="B109" s="5">
        <v>503340</v>
      </c>
      <c r="C109" s="5">
        <v>334001</v>
      </c>
      <c r="D109" s="65" t="s">
        <v>293</v>
      </c>
    </row>
    <row r="110" spans="1:4">
      <c r="A110" s="5">
        <v>100</v>
      </c>
      <c r="B110" s="5">
        <v>503341</v>
      </c>
      <c r="C110" s="5">
        <v>334101</v>
      </c>
      <c r="D110" s="65" t="s">
        <v>158</v>
      </c>
    </row>
    <row r="111" spans="1:4">
      <c r="A111" s="5">
        <v>101</v>
      </c>
      <c r="B111" s="5">
        <v>503344</v>
      </c>
      <c r="C111" s="5">
        <v>334401</v>
      </c>
      <c r="D111" s="65" t="s">
        <v>294</v>
      </c>
    </row>
    <row r="112" spans="1:4" ht="25.5">
      <c r="A112" s="5">
        <v>102</v>
      </c>
      <c r="B112" s="5">
        <v>503401</v>
      </c>
      <c r="C112" s="5">
        <v>340101</v>
      </c>
      <c r="D112" s="65" t="s">
        <v>67</v>
      </c>
    </row>
    <row r="113" spans="1:4" ht="25.5">
      <c r="A113" s="5">
        <v>103</v>
      </c>
      <c r="B113" s="5">
        <v>503402</v>
      </c>
      <c r="C113" s="5">
        <v>340107</v>
      </c>
      <c r="D113" s="65" t="s">
        <v>295</v>
      </c>
    </row>
    <row r="114" spans="1:4" ht="25.5">
      <c r="A114" s="5">
        <v>104</v>
      </c>
      <c r="B114" s="5">
        <v>506801</v>
      </c>
      <c r="C114" s="5">
        <v>340201</v>
      </c>
      <c r="D114" s="65" t="s">
        <v>68</v>
      </c>
    </row>
    <row r="115" spans="1:4">
      <c r="A115" s="5">
        <v>105</v>
      </c>
      <c r="B115" s="5">
        <v>506802</v>
      </c>
      <c r="C115" s="5">
        <v>340301</v>
      </c>
      <c r="D115" s="65" t="s">
        <v>296</v>
      </c>
    </row>
    <row r="116" spans="1:4">
      <c r="A116" s="5">
        <v>106</v>
      </c>
      <c r="B116" s="5">
        <v>503407</v>
      </c>
      <c r="C116" s="5">
        <v>340701</v>
      </c>
      <c r="D116" s="65" t="s">
        <v>297</v>
      </c>
    </row>
    <row r="117" spans="1:4" ht="25.5">
      <c r="A117" s="5">
        <v>107</v>
      </c>
      <c r="B117" s="5">
        <v>503502</v>
      </c>
      <c r="C117" s="5">
        <v>350301</v>
      </c>
      <c r="D117" s="65" t="s">
        <v>69</v>
      </c>
    </row>
    <row r="118" spans="1:4" ht="25.5">
      <c r="A118" s="5">
        <v>108</v>
      </c>
      <c r="B118" s="5">
        <v>503504</v>
      </c>
      <c r="C118" s="5">
        <v>350701</v>
      </c>
      <c r="D118" s="65" t="s">
        <v>70</v>
      </c>
    </row>
    <row r="119" spans="1:4" ht="25.5">
      <c r="A119" s="5">
        <v>109</v>
      </c>
      <c r="B119" s="5">
        <v>503601</v>
      </c>
      <c r="C119" s="5">
        <v>360101</v>
      </c>
      <c r="D119" s="65" t="s">
        <v>5</v>
      </c>
    </row>
    <row r="120" spans="1:4" ht="25.5">
      <c r="A120" s="5">
        <v>110</v>
      </c>
      <c r="B120" s="5">
        <v>503602</v>
      </c>
      <c r="C120" s="5">
        <v>360201</v>
      </c>
      <c r="D120" s="65" t="s">
        <v>298</v>
      </c>
    </row>
    <row r="121" spans="1:4" ht="25.5">
      <c r="A121" s="5">
        <v>111</v>
      </c>
      <c r="B121" s="5">
        <v>503603</v>
      </c>
      <c r="C121" s="5">
        <v>360301</v>
      </c>
      <c r="D121" s="65" t="s">
        <v>71</v>
      </c>
    </row>
    <row r="122" spans="1:4" ht="25.5">
      <c r="A122" s="5">
        <v>112</v>
      </c>
      <c r="B122" s="5">
        <v>503604</v>
      </c>
      <c r="C122" s="5">
        <v>360401</v>
      </c>
      <c r="D122" s="65" t="s">
        <v>72</v>
      </c>
    </row>
    <row r="123" spans="1:4" ht="25.5">
      <c r="A123" s="5">
        <v>113</v>
      </c>
      <c r="B123" s="5">
        <v>503606</v>
      </c>
      <c r="C123" s="5">
        <v>360701</v>
      </c>
      <c r="D123" s="65" t="s">
        <v>129</v>
      </c>
    </row>
    <row r="124" spans="1:4" ht="25.5">
      <c r="A124" s="5">
        <v>114</v>
      </c>
      <c r="B124" s="5">
        <v>503607</v>
      </c>
      <c r="C124" s="5">
        <v>360801</v>
      </c>
      <c r="D124" s="65" t="s">
        <v>130</v>
      </c>
    </row>
    <row r="125" spans="1:4" ht="25.5">
      <c r="A125" s="5">
        <v>115</v>
      </c>
      <c r="B125" s="5">
        <v>503608</v>
      </c>
      <c r="C125" s="5">
        <v>360901</v>
      </c>
      <c r="D125" s="65" t="s">
        <v>163</v>
      </c>
    </row>
    <row r="126" spans="1:4" ht="25.5">
      <c r="A126" s="5">
        <v>116</v>
      </c>
      <c r="B126" s="5">
        <v>503613</v>
      </c>
      <c r="C126" s="5">
        <v>361601</v>
      </c>
      <c r="D126" s="65" t="s">
        <v>159</v>
      </c>
    </row>
    <row r="127" spans="1:4" ht="25.5">
      <c r="A127" s="5">
        <v>117</v>
      </c>
      <c r="B127" s="5">
        <v>503614</v>
      </c>
      <c r="C127" s="5">
        <v>361701</v>
      </c>
      <c r="D127" s="65" t="s">
        <v>299</v>
      </c>
    </row>
    <row r="128" spans="1:4">
      <c r="A128" s="5">
        <v>118</v>
      </c>
      <c r="B128" s="5">
        <v>503622</v>
      </c>
      <c r="C128" s="5">
        <v>362501</v>
      </c>
      <c r="D128" s="65" t="s">
        <v>300</v>
      </c>
    </row>
    <row r="129" spans="1:4" ht="25.5">
      <c r="A129" s="5">
        <v>119</v>
      </c>
      <c r="B129" s="5">
        <v>503624</v>
      </c>
      <c r="C129" s="5">
        <v>362701</v>
      </c>
      <c r="D129" s="65" t="s">
        <v>301</v>
      </c>
    </row>
    <row r="130" spans="1:4" ht="25.5">
      <c r="A130" s="5">
        <v>120</v>
      </c>
      <c r="B130" s="5">
        <v>503701</v>
      </c>
      <c r="C130" s="5">
        <v>370101</v>
      </c>
      <c r="D130" s="65" t="s">
        <v>222</v>
      </c>
    </row>
    <row r="131" spans="1:4" ht="25.5">
      <c r="A131" s="5">
        <v>121</v>
      </c>
      <c r="B131" s="5">
        <v>503801</v>
      </c>
      <c r="C131" s="5">
        <v>380101</v>
      </c>
      <c r="D131" s="65" t="s">
        <v>73</v>
      </c>
    </row>
    <row r="132" spans="1:4">
      <c r="A132" s="5">
        <v>122</v>
      </c>
      <c r="B132" s="5">
        <v>503802</v>
      </c>
      <c r="C132" s="5">
        <v>380401</v>
      </c>
      <c r="D132" s="65" t="s">
        <v>302</v>
      </c>
    </row>
    <row r="133" spans="1:4">
      <c r="A133" s="5">
        <v>123</v>
      </c>
      <c r="B133" s="5">
        <v>503803</v>
      </c>
      <c r="C133" s="5">
        <v>380501</v>
      </c>
      <c r="D133" s="65" t="s">
        <v>303</v>
      </c>
    </row>
    <row r="134" spans="1:4">
      <c r="A134" s="5">
        <v>124</v>
      </c>
      <c r="B134" s="5">
        <v>503809</v>
      </c>
      <c r="C134" s="5">
        <v>380901</v>
      </c>
      <c r="D134" s="65" t="s">
        <v>304</v>
      </c>
    </row>
    <row r="135" spans="1:4">
      <c r="A135" s="5">
        <v>125</v>
      </c>
      <c r="B135" s="5">
        <v>503811</v>
      </c>
      <c r="C135" s="5">
        <v>381101</v>
      </c>
      <c r="D135" s="65" t="s">
        <v>305</v>
      </c>
    </row>
    <row r="136" spans="1:4" ht="25.5">
      <c r="A136" s="5">
        <v>126</v>
      </c>
      <c r="B136" s="5">
        <v>503901</v>
      </c>
      <c r="C136" s="5">
        <v>390101</v>
      </c>
      <c r="D136" s="65" t="s">
        <v>74</v>
      </c>
    </row>
    <row r="137" spans="1:4">
      <c r="A137" s="5">
        <v>127</v>
      </c>
      <c r="B137" s="5">
        <v>503902</v>
      </c>
      <c r="C137" s="5">
        <v>390801</v>
      </c>
      <c r="D137" s="65" t="s">
        <v>306</v>
      </c>
    </row>
    <row r="138" spans="1:4" ht="25.5">
      <c r="A138" s="5">
        <v>128</v>
      </c>
      <c r="B138" s="5">
        <v>504001</v>
      </c>
      <c r="C138" s="5">
        <v>400101</v>
      </c>
      <c r="D138" s="65" t="s">
        <v>75</v>
      </c>
    </row>
    <row r="139" spans="1:4" ht="25.5">
      <c r="A139" s="5">
        <v>129</v>
      </c>
      <c r="B139" s="5">
        <v>504002</v>
      </c>
      <c r="C139" s="5">
        <v>400201</v>
      </c>
      <c r="D139" s="65" t="s">
        <v>76</v>
      </c>
    </row>
    <row r="140" spans="1:4" ht="25.5">
      <c r="A140" s="5">
        <v>130</v>
      </c>
      <c r="B140" s="5">
        <v>504101</v>
      </c>
      <c r="C140" s="5">
        <v>410101</v>
      </c>
      <c r="D140" s="65" t="s">
        <v>77</v>
      </c>
    </row>
    <row r="141" spans="1:4" ht="25.5">
      <c r="A141" s="5">
        <v>131</v>
      </c>
      <c r="B141" s="5">
        <v>504106</v>
      </c>
      <c r="C141" s="5">
        <v>410601</v>
      </c>
      <c r="D141" s="65" t="s">
        <v>78</v>
      </c>
    </row>
    <row r="142" spans="1:4" ht="25.5">
      <c r="A142" s="5">
        <v>132</v>
      </c>
      <c r="B142" s="5">
        <v>504114</v>
      </c>
      <c r="C142" s="5">
        <v>411401</v>
      </c>
      <c r="D142" s="65" t="s">
        <v>307</v>
      </c>
    </row>
    <row r="143" spans="1:4" ht="25.5">
      <c r="A143" s="5">
        <v>133</v>
      </c>
      <c r="B143" s="5">
        <v>504201</v>
      </c>
      <c r="C143" s="5">
        <v>420101</v>
      </c>
      <c r="D143" s="65" t="s">
        <v>79</v>
      </c>
    </row>
    <row r="144" spans="1:4">
      <c r="A144" s="5">
        <v>134</v>
      </c>
      <c r="B144" s="5">
        <v>504202</v>
      </c>
      <c r="C144" s="5">
        <v>420201</v>
      </c>
      <c r="D144" s="65" t="s">
        <v>308</v>
      </c>
    </row>
    <row r="145" spans="1:4" ht="25.5">
      <c r="A145" s="5">
        <v>135</v>
      </c>
      <c r="B145" s="5">
        <v>504301</v>
      </c>
      <c r="C145" s="5">
        <v>430101</v>
      </c>
      <c r="D145" s="65" t="s">
        <v>133</v>
      </c>
    </row>
    <row r="146" spans="1:4" ht="25.5">
      <c r="A146" s="5">
        <v>136</v>
      </c>
      <c r="B146" s="5">
        <v>504403</v>
      </c>
      <c r="C146" s="5">
        <v>440101</v>
      </c>
      <c r="D146" s="65" t="s">
        <v>80</v>
      </c>
    </row>
    <row r="147" spans="1:4" ht="25.5">
      <c r="A147" s="5">
        <v>137</v>
      </c>
      <c r="B147" s="5">
        <v>504406</v>
      </c>
      <c r="C147" s="5">
        <v>440108</v>
      </c>
      <c r="D147" s="65" t="s">
        <v>309</v>
      </c>
    </row>
    <row r="148" spans="1:4" ht="25.5">
      <c r="A148" s="5">
        <v>138</v>
      </c>
      <c r="B148" s="5">
        <v>504407</v>
      </c>
      <c r="C148" s="5">
        <v>440201</v>
      </c>
      <c r="D148" s="65" t="s">
        <v>161</v>
      </c>
    </row>
    <row r="149" spans="1:4" ht="25.5">
      <c r="A149" s="5">
        <v>139</v>
      </c>
      <c r="B149" s="5">
        <v>504408</v>
      </c>
      <c r="C149" s="5">
        <v>440501</v>
      </c>
      <c r="D149" s="65" t="s">
        <v>81</v>
      </c>
    </row>
    <row r="150" spans="1:4" ht="25.5">
      <c r="A150" s="5">
        <v>140</v>
      </c>
      <c r="B150" s="5">
        <v>504410</v>
      </c>
      <c r="C150" s="5">
        <v>440701</v>
      </c>
      <c r="D150" s="65" t="s">
        <v>160</v>
      </c>
    </row>
    <row r="151" spans="1:4">
      <c r="A151" s="5">
        <v>141</v>
      </c>
      <c r="B151" s="5">
        <v>504414</v>
      </c>
      <c r="C151" s="5">
        <v>441201</v>
      </c>
      <c r="D151" s="65" t="s">
        <v>310</v>
      </c>
    </row>
    <row r="152" spans="1:4" ht="25.5">
      <c r="A152" s="5">
        <v>142</v>
      </c>
      <c r="B152" s="5">
        <v>504501</v>
      </c>
      <c r="C152" s="5">
        <v>450101</v>
      </c>
      <c r="D152" s="65" t="s">
        <v>117</v>
      </c>
    </row>
    <row r="153" spans="1:4" ht="25.5">
      <c r="A153" s="5">
        <v>143</v>
      </c>
      <c r="B153" s="5">
        <v>504502</v>
      </c>
      <c r="C153" s="5">
        <v>450102</v>
      </c>
      <c r="D153" s="65" t="s">
        <v>141</v>
      </c>
    </row>
    <row r="154" spans="1:4" ht="25.5">
      <c r="A154" s="5">
        <v>144</v>
      </c>
      <c r="B154" s="5">
        <v>504503</v>
      </c>
      <c r="C154" s="5">
        <v>450201</v>
      </c>
      <c r="D154" s="65" t="s">
        <v>82</v>
      </c>
    </row>
    <row r="155" spans="1:4" ht="25.5">
      <c r="A155" s="5">
        <v>145</v>
      </c>
      <c r="B155" s="5">
        <v>504601</v>
      </c>
      <c r="C155" s="5">
        <v>460101</v>
      </c>
      <c r="D155" s="65" t="s">
        <v>83</v>
      </c>
    </row>
    <row r="156" spans="1:4" ht="25.5">
      <c r="A156" s="5">
        <v>146</v>
      </c>
      <c r="B156" s="5">
        <v>504602</v>
      </c>
      <c r="C156" s="5">
        <v>460201</v>
      </c>
      <c r="D156" s="65" t="s">
        <v>84</v>
      </c>
    </row>
    <row r="157" spans="1:4" ht="25.5">
      <c r="A157" s="5">
        <v>147</v>
      </c>
      <c r="B157" s="5">
        <v>504701</v>
      </c>
      <c r="C157" s="5">
        <v>470101</v>
      </c>
      <c r="D157" s="65" t="s">
        <v>85</v>
      </c>
    </row>
    <row r="158" spans="1:4" ht="25.5">
      <c r="A158" s="5">
        <v>148</v>
      </c>
      <c r="B158" s="5">
        <v>504901</v>
      </c>
      <c r="C158" s="5">
        <v>490101</v>
      </c>
      <c r="D158" s="65" t="s">
        <v>118</v>
      </c>
    </row>
    <row r="159" spans="1:4" ht="25.5">
      <c r="A159" s="5">
        <v>149</v>
      </c>
      <c r="B159" s="5">
        <v>505001</v>
      </c>
      <c r="C159" s="5">
        <v>500101</v>
      </c>
      <c r="D159" s="65" t="s">
        <v>226</v>
      </c>
    </row>
    <row r="160" spans="1:4" ht="25.5">
      <c r="A160" s="5">
        <v>150</v>
      </c>
      <c r="B160" s="5">
        <v>505003</v>
      </c>
      <c r="C160" s="5">
        <v>500401</v>
      </c>
      <c r="D160" s="65" t="s">
        <v>86</v>
      </c>
    </row>
    <row r="161" spans="1:4" ht="25.5">
      <c r="A161" s="5">
        <v>151</v>
      </c>
      <c r="B161" s="5">
        <v>505005</v>
      </c>
      <c r="C161" s="5">
        <v>500601</v>
      </c>
      <c r="D161" s="65" t="s">
        <v>87</v>
      </c>
    </row>
    <row r="162" spans="1:4" ht="25.5">
      <c r="A162" s="5">
        <v>152</v>
      </c>
      <c r="B162" s="5">
        <v>505009</v>
      </c>
      <c r="C162" s="5">
        <v>501001</v>
      </c>
      <c r="D162" s="65" t="s">
        <v>311</v>
      </c>
    </row>
    <row r="163" spans="1:4">
      <c r="A163" s="5">
        <v>153</v>
      </c>
      <c r="B163" s="5">
        <v>505026</v>
      </c>
      <c r="C163" s="5">
        <v>502601</v>
      </c>
      <c r="D163" s="65" t="s">
        <v>312</v>
      </c>
    </row>
    <row r="164" spans="1:4" ht="25.5">
      <c r="A164" s="5">
        <v>154</v>
      </c>
      <c r="B164" s="5">
        <v>505112</v>
      </c>
      <c r="C164" s="5">
        <v>510112</v>
      </c>
      <c r="D164" s="65" t="s">
        <v>223</v>
      </c>
    </row>
    <row r="165" spans="1:4" ht="25.5">
      <c r="A165" s="5">
        <v>155</v>
      </c>
      <c r="B165" s="5">
        <v>505201</v>
      </c>
      <c r="C165" s="5">
        <v>520101</v>
      </c>
      <c r="D165" s="65" t="s">
        <v>88</v>
      </c>
    </row>
    <row r="166" spans="1:4" ht="25.5">
      <c r="A166" s="5">
        <v>156</v>
      </c>
      <c r="B166" s="5">
        <v>506601</v>
      </c>
      <c r="C166" s="5">
        <v>520201</v>
      </c>
      <c r="D166" s="65" t="s">
        <v>89</v>
      </c>
    </row>
    <row r="167" spans="1:4" ht="25.5">
      <c r="A167" s="5">
        <v>157</v>
      </c>
      <c r="B167" s="5">
        <v>505301</v>
      </c>
      <c r="C167" s="5">
        <v>530101</v>
      </c>
      <c r="D167" s="65" t="s">
        <v>90</v>
      </c>
    </row>
    <row r="168" spans="1:4" ht="25.5">
      <c r="A168" s="5">
        <v>158</v>
      </c>
      <c r="B168" s="5">
        <v>505429</v>
      </c>
      <c r="C168" s="5">
        <v>542901</v>
      </c>
      <c r="D168" s="65" t="s">
        <v>313</v>
      </c>
    </row>
    <row r="169" spans="1:4" ht="25.5">
      <c r="A169" s="5">
        <v>159</v>
      </c>
      <c r="B169" s="5">
        <v>505403</v>
      </c>
      <c r="C169" s="5">
        <v>540301</v>
      </c>
      <c r="D169" s="65" t="s">
        <v>91</v>
      </c>
    </row>
    <row r="170" spans="1:4" ht="25.5">
      <c r="A170" s="5">
        <v>160</v>
      </c>
      <c r="B170" s="5">
        <v>505404</v>
      </c>
      <c r="C170" s="5">
        <v>540401</v>
      </c>
      <c r="D170" s="65" t="s">
        <v>92</v>
      </c>
    </row>
    <row r="171" spans="1:4" ht="25.5">
      <c r="A171" s="5">
        <v>161</v>
      </c>
      <c r="B171" s="5">
        <v>505406</v>
      </c>
      <c r="C171" s="5">
        <v>540701</v>
      </c>
      <c r="D171" s="65" t="s">
        <v>93</v>
      </c>
    </row>
    <row r="172" spans="1:4" ht="25.5">
      <c r="A172" s="5">
        <v>162</v>
      </c>
      <c r="B172" s="5">
        <v>505408</v>
      </c>
      <c r="C172" s="5">
        <v>540901</v>
      </c>
      <c r="D172" s="65" t="s">
        <v>314</v>
      </c>
    </row>
    <row r="173" spans="1:4" ht="25.5">
      <c r="A173" s="5">
        <v>163</v>
      </c>
      <c r="B173" s="5">
        <v>505409</v>
      </c>
      <c r="C173" s="5">
        <v>541001</v>
      </c>
      <c r="D173" s="65" t="s">
        <v>315</v>
      </c>
    </row>
    <row r="174" spans="1:4" ht="25.5">
      <c r="A174" s="5">
        <v>164</v>
      </c>
      <c r="B174" s="5">
        <v>505410</v>
      </c>
      <c r="C174" s="5">
        <v>541101</v>
      </c>
      <c r="D174" s="65" t="s">
        <v>316</v>
      </c>
    </row>
    <row r="175" spans="1:4" ht="25.5">
      <c r="A175" s="5">
        <v>165</v>
      </c>
      <c r="B175" s="5">
        <v>505411</v>
      </c>
      <c r="C175" s="5">
        <v>541201</v>
      </c>
      <c r="D175" s="65" t="s">
        <v>96</v>
      </c>
    </row>
    <row r="176" spans="1:4" ht="25.5">
      <c r="A176" s="5">
        <v>166</v>
      </c>
      <c r="B176" s="5">
        <v>505413</v>
      </c>
      <c r="C176" s="5">
        <v>541401</v>
      </c>
      <c r="D176" s="65" t="s">
        <v>317</v>
      </c>
    </row>
    <row r="177" spans="1:4" ht="25.5">
      <c r="A177" s="5">
        <v>167</v>
      </c>
      <c r="B177" s="5">
        <v>505426</v>
      </c>
      <c r="C177" s="5">
        <v>542601</v>
      </c>
      <c r="D177" s="65" t="s">
        <v>154</v>
      </c>
    </row>
    <row r="178" spans="1:4" ht="25.5">
      <c r="A178" s="5">
        <v>168</v>
      </c>
      <c r="B178" s="5">
        <v>505501</v>
      </c>
      <c r="C178" s="5">
        <v>550101</v>
      </c>
      <c r="D178" s="65" t="s">
        <v>98</v>
      </c>
    </row>
    <row r="179" spans="1:4" ht="25.5">
      <c r="A179" s="5">
        <v>169</v>
      </c>
      <c r="B179" s="5">
        <v>505502</v>
      </c>
      <c r="C179" s="5">
        <v>550201</v>
      </c>
      <c r="D179" s="65" t="s">
        <v>99</v>
      </c>
    </row>
    <row r="180" spans="1:4">
      <c r="A180" s="5">
        <v>170</v>
      </c>
      <c r="B180" s="5">
        <v>505505</v>
      </c>
      <c r="C180" s="5">
        <v>550701</v>
      </c>
      <c r="D180" s="65" t="s">
        <v>318</v>
      </c>
    </row>
    <row r="181" spans="1:4" ht="25.5">
      <c r="A181" s="5">
        <v>171</v>
      </c>
      <c r="B181" s="5">
        <v>505601</v>
      </c>
      <c r="C181" s="5">
        <v>560101</v>
      </c>
      <c r="D181" s="65" t="s">
        <v>101</v>
      </c>
    </row>
    <row r="182" spans="1:4" ht="25.5">
      <c r="A182" s="5">
        <v>172</v>
      </c>
      <c r="B182" s="5">
        <v>505901</v>
      </c>
      <c r="C182" s="5">
        <v>590101</v>
      </c>
      <c r="D182" s="65" t="s">
        <v>104</v>
      </c>
    </row>
    <row r="183" spans="1:4" ht="25.5">
      <c r="A183" s="5">
        <v>173</v>
      </c>
      <c r="B183" s="5">
        <v>506001</v>
      </c>
      <c r="C183" s="5">
        <v>600101</v>
      </c>
      <c r="D183" s="65" t="s">
        <v>105</v>
      </c>
    </row>
    <row r="184" spans="1:4" ht="25.5">
      <c r="A184" s="5">
        <v>174</v>
      </c>
      <c r="B184" s="5">
        <v>506002</v>
      </c>
      <c r="C184" s="5">
        <v>600202</v>
      </c>
      <c r="D184" s="65" t="s">
        <v>106</v>
      </c>
    </row>
    <row r="185" spans="1:4" ht="25.5">
      <c r="A185" s="5">
        <v>175</v>
      </c>
      <c r="B185" s="5">
        <v>506101</v>
      </c>
      <c r="C185" s="5">
        <v>610101</v>
      </c>
      <c r="D185" s="65" t="s">
        <v>319</v>
      </c>
    </row>
    <row r="186" spans="1:4">
      <c r="A186" s="5">
        <v>176</v>
      </c>
      <c r="B186" s="5">
        <v>509643</v>
      </c>
      <c r="C186" s="5">
        <v>680101</v>
      </c>
      <c r="D186" s="65" t="s">
        <v>320</v>
      </c>
    </row>
    <row r="187" spans="1:4" ht="25.5">
      <c r="A187" s="5">
        <v>177</v>
      </c>
      <c r="B187" s="5">
        <v>508804</v>
      </c>
      <c r="C187" s="5">
        <v>880401</v>
      </c>
      <c r="D187" s="65" t="s">
        <v>7</v>
      </c>
    </row>
    <row r="188" spans="1:4" ht="38.25">
      <c r="A188" s="5">
        <v>178</v>
      </c>
      <c r="B188" s="5">
        <v>508805</v>
      </c>
      <c r="C188" s="5">
        <v>880501</v>
      </c>
      <c r="D188" s="65" t="s">
        <v>321</v>
      </c>
    </row>
    <row r="189" spans="1:4" ht="25.5">
      <c r="A189" s="5">
        <v>179</v>
      </c>
      <c r="B189" s="5">
        <v>508904</v>
      </c>
      <c r="C189" s="5">
        <v>890501</v>
      </c>
      <c r="D189" s="65" t="s">
        <v>8</v>
      </c>
    </row>
    <row r="190" spans="1:4" ht="38.25">
      <c r="A190" s="5">
        <v>180</v>
      </c>
      <c r="B190" s="5">
        <v>508905</v>
      </c>
      <c r="C190" s="5">
        <v>890601</v>
      </c>
      <c r="D190" s="65" t="s">
        <v>246</v>
      </c>
    </row>
    <row r="191" spans="1:4" ht="38.25">
      <c r="A191" s="5">
        <v>181</v>
      </c>
      <c r="B191" s="5">
        <v>508906</v>
      </c>
      <c r="C191" s="5">
        <v>890701</v>
      </c>
      <c r="D191" s="65" t="s">
        <v>322</v>
      </c>
    </row>
    <row r="192" spans="1:4" ht="38.25">
      <c r="A192" s="5">
        <v>182</v>
      </c>
      <c r="B192" s="5">
        <v>508908</v>
      </c>
      <c r="C192" s="5">
        <v>890901</v>
      </c>
      <c r="D192" s="65" t="s">
        <v>9</v>
      </c>
    </row>
    <row r="193" spans="1:4" ht="25.5">
      <c r="A193" s="5">
        <v>183</v>
      </c>
      <c r="B193" s="5">
        <v>508918</v>
      </c>
      <c r="C193" s="5">
        <v>892101</v>
      </c>
      <c r="D193" s="65" t="s">
        <v>323</v>
      </c>
    </row>
    <row r="194" spans="1:4" ht="25.5">
      <c r="A194" s="5">
        <v>184</v>
      </c>
      <c r="B194" s="5">
        <v>508921</v>
      </c>
      <c r="C194" s="5">
        <v>892401</v>
      </c>
      <c r="D194" s="65" t="s">
        <v>11</v>
      </c>
    </row>
    <row r="195" spans="1:4" ht="25.5">
      <c r="A195" s="5">
        <v>185</v>
      </c>
      <c r="B195" s="5">
        <v>508936</v>
      </c>
      <c r="C195" s="5">
        <v>893801</v>
      </c>
      <c r="D195" s="65" t="s">
        <v>247</v>
      </c>
    </row>
    <row r="196" spans="1:4" ht="25.5">
      <c r="A196" s="5">
        <v>186</v>
      </c>
      <c r="B196" s="5">
        <v>508938</v>
      </c>
      <c r="C196" s="5">
        <v>894001</v>
      </c>
      <c r="D196" s="65" t="s">
        <v>324</v>
      </c>
    </row>
    <row r="197" spans="1:4" ht="25.5">
      <c r="A197" s="5">
        <v>187</v>
      </c>
      <c r="B197" s="5">
        <v>508943</v>
      </c>
      <c r="C197" s="5">
        <v>894401</v>
      </c>
      <c r="D197" s="65" t="s">
        <v>325</v>
      </c>
    </row>
    <row r="198" spans="1:4" ht="25.5">
      <c r="A198" s="5">
        <v>188</v>
      </c>
      <c r="B198" s="5">
        <v>509101</v>
      </c>
      <c r="C198" s="5">
        <v>910201</v>
      </c>
      <c r="D198" s="65" t="s">
        <v>108</v>
      </c>
    </row>
    <row r="199" spans="1:4" ht="25.5">
      <c r="A199" s="5">
        <v>189</v>
      </c>
      <c r="B199" s="5">
        <v>509110</v>
      </c>
      <c r="C199" s="5">
        <v>911001</v>
      </c>
      <c r="D199" s="65" t="s">
        <v>326</v>
      </c>
    </row>
    <row r="200" spans="1:4" ht="25.5">
      <c r="A200" s="5">
        <v>190</v>
      </c>
      <c r="B200" s="5">
        <v>509402</v>
      </c>
      <c r="C200" s="5">
        <v>940201</v>
      </c>
      <c r="D200" s="65" t="s">
        <v>327</v>
      </c>
    </row>
    <row r="201" spans="1:4" ht="25.5">
      <c r="A201" s="5">
        <v>191</v>
      </c>
      <c r="B201" s="5">
        <v>509501</v>
      </c>
      <c r="C201" s="5">
        <v>950101</v>
      </c>
      <c r="D201" s="65" t="s">
        <v>328</v>
      </c>
    </row>
    <row r="202" spans="1:4" ht="25.5">
      <c r="A202" s="5">
        <v>192</v>
      </c>
      <c r="B202" s="5">
        <v>509510</v>
      </c>
      <c r="C202" s="5">
        <v>951001</v>
      </c>
      <c r="D202" s="65" t="s">
        <v>150</v>
      </c>
    </row>
    <row r="203" spans="1:4">
      <c r="A203" s="5">
        <v>193</v>
      </c>
      <c r="B203" s="5">
        <v>509603</v>
      </c>
      <c r="C203" s="5">
        <v>960301</v>
      </c>
      <c r="D203" s="65" t="s">
        <v>329</v>
      </c>
    </row>
    <row r="204" spans="1:4">
      <c r="A204" s="5">
        <v>194</v>
      </c>
      <c r="B204" s="5">
        <v>509606</v>
      </c>
      <c r="C204" s="5">
        <v>960601</v>
      </c>
      <c r="D204" s="65" t="s">
        <v>128</v>
      </c>
    </row>
    <row r="205" spans="1:4">
      <c r="A205" s="5">
        <v>195</v>
      </c>
      <c r="B205" s="5">
        <v>509615</v>
      </c>
      <c r="C205" s="5">
        <v>961501</v>
      </c>
      <c r="D205" s="65" t="s">
        <v>248</v>
      </c>
    </row>
    <row r="206" spans="1:4">
      <c r="A206" s="5">
        <v>196</v>
      </c>
      <c r="B206" s="5">
        <v>509618</v>
      </c>
      <c r="C206" s="5">
        <v>961801</v>
      </c>
      <c r="D206" s="65" t="s">
        <v>330</v>
      </c>
    </row>
    <row r="207" spans="1:4">
      <c r="A207" s="5">
        <v>197</v>
      </c>
      <c r="B207" s="5">
        <v>509621</v>
      </c>
      <c r="C207" s="5">
        <v>962101</v>
      </c>
      <c r="D207" s="65" t="s">
        <v>331</v>
      </c>
    </row>
    <row r="208" spans="1:4">
      <c r="A208" s="5">
        <v>198</v>
      </c>
      <c r="B208" s="5">
        <v>509647</v>
      </c>
      <c r="C208" s="5">
        <v>964301</v>
      </c>
      <c r="D208" s="65" t="s">
        <v>332</v>
      </c>
    </row>
    <row r="209" spans="1:4" ht="25.5">
      <c r="A209" s="5">
        <v>199</v>
      </c>
      <c r="B209" s="5">
        <v>509656</v>
      </c>
      <c r="C209" s="5">
        <v>965601</v>
      </c>
      <c r="D209" s="65" t="s">
        <v>333</v>
      </c>
    </row>
    <row r="210" spans="1:4" ht="25.5">
      <c r="A210" s="5">
        <v>200</v>
      </c>
      <c r="B210" s="5">
        <v>509669</v>
      </c>
      <c r="C210" s="5">
        <v>966801</v>
      </c>
      <c r="D210" s="65" t="s">
        <v>334</v>
      </c>
    </row>
    <row r="211" spans="1:4">
      <c r="A211" s="5">
        <v>201</v>
      </c>
      <c r="B211" s="5">
        <v>509676</v>
      </c>
      <c r="C211" s="5">
        <v>967701</v>
      </c>
      <c r="D211" s="65" t="s">
        <v>335</v>
      </c>
    </row>
    <row r="212" spans="1:4">
      <c r="A212" s="5">
        <v>202</v>
      </c>
      <c r="B212" s="5">
        <v>509678</v>
      </c>
      <c r="C212" s="5">
        <v>967901</v>
      </c>
      <c r="D212" s="65" t="s">
        <v>336</v>
      </c>
    </row>
    <row r="213" spans="1:4">
      <c r="A213" s="5">
        <v>203</v>
      </c>
      <c r="B213" s="5">
        <v>509697</v>
      </c>
      <c r="C213" s="5">
        <v>969301</v>
      </c>
      <c r="D213" s="65" t="s">
        <v>337</v>
      </c>
    </row>
    <row r="214" spans="1:4">
      <c r="A214" s="5">
        <v>204</v>
      </c>
      <c r="B214" s="5">
        <v>509709</v>
      </c>
      <c r="C214" s="5">
        <v>970901</v>
      </c>
      <c r="D214" s="65" t="s">
        <v>338</v>
      </c>
    </row>
    <row r="215" spans="1:4">
      <c r="A215" s="5">
        <v>205</v>
      </c>
      <c r="B215" s="5">
        <v>509714</v>
      </c>
      <c r="C215" s="5">
        <v>971401</v>
      </c>
      <c r="D215" s="65" t="s">
        <v>339</v>
      </c>
    </row>
    <row r="216" spans="1:4">
      <c r="A216" s="5">
        <v>206</v>
      </c>
      <c r="B216" s="5">
        <v>509725</v>
      </c>
      <c r="C216" s="5">
        <v>972501</v>
      </c>
      <c r="D216" s="65" t="s">
        <v>340</v>
      </c>
    </row>
    <row r="217" spans="1:4">
      <c r="A217" s="5">
        <v>207</v>
      </c>
      <c r="B217" s="5">
        <v>509726</v>
      </c>
      <c r="C217" s="5">
        <v>972601</v>
      </c>
      <c r="D217" s="65" t="s">
        <v>341</v>
      </c>
    </row>
    <row r="218" spans="1:4">
      <c r="A218" s="5">
        <v>208</v>
      </c>
      <c r="B218" s="5">
        <v>509727</v>
      </c>
      <c r="C218" s="5">
        <v>972701</v>
      </c>
      <c r="D218" s="65" t="s">
        <v>342</v>
      </c>
    </row>
    <row r="219" spans="1:4">
      <c r="A219" s="5">
        <v>209</v>
      </c>
      <c r="B219" s="5">
        <v>509729</v>
      </c>
      <c r="C219" s="5">
        <v>972901</v>
      </c>
      <c r="D219" s="65" t="s">
        <v>343</v>
      </c>
    </row>
    <row r="220" spans="1:4">
      <c r="A220" s="5">
        <v>210</v>
      </c>
      <c r="B220" s="5">
        <v>509730</v>
      </c>
      <c r="C220" s="5">
        <v>973001</v>
      </c>
      <c r="D220" s="65" t="s">
        <v>344</v>
      </c>
    </row>
    <row r="221" spans="1:4">
      <c r="A221" s="5">
        <v>211</v>
      </c>
      <c r="B221" s="5">
        <v>509736</v>
      </c>
      <c r="C221" s="5">
        <v>973601</v>
      </c>
      <c r="D221" s="65" t="s">
        <v>345</v>
      </c>
    </row>
    <row r="222" spans="1:4">
      <c r="A222" s="5">
        <v>212</v>
      </c>
      <c r="B222" s="5">
        <v>509738</v>
      </c>
      <c r="C222" s="5">
        <v>973801</v>
      </c>
      <c r="D222" s="65" t="s">
        <v>346</v>
      </c>
    </row>
    <row r="223" spans="1:4" ht="25.5">
      <c r="A223" s="5">
        <v>213</v>
      </c>
      <c r="B223" s="5">
        <v>509739</v>
      </c>
      <c r="C223" s="5">
        <v>973901</v>
      </c>
      <c r="D223" s="65" t="s">
        <v>347</v>
      </c>
    </row>
    <row r="224" spans="1:4">
      <c r="A224" s="5">
        <v>214</v>
      </c>
      <c r="B224" s="5">
        <v>509741</v>
      </c>
      <c r="C224" s="5">
        <v>974101</v>
      </c>
      <c r="D224" s="65" t="s">
        <v>348</v>
      </c>
    </row>
    <row r="225" spans="1:4">
      <c r="A225" s="5">
        <v>215</v>
      </c>
      <c r="B225" s="5">
        <v>509742</v>
      </c>
      <c r="C225" s="5">
        <v>974201</v>
      </c>
      <c r="D225" s="65" t="s">
        <v>349</v>
      </c>
    </row>
    <row r="226" spans="1:4">
      <c r="A226" s="5">
        <v>216</v>
      </c>
      <c r="B226" s="5">
        <v>509745</v>
      </c>
      <c r="C226" s="5">
        <v>974501</v>
      </c>
      <c r="D226" s="65" t="s">
        <v>350</v>
      </c>
    </row>
    <row r="227" spans="1:4">
      <c r="A227" s="5">
        <v>217</v>
      </c>
      <c r="B227" s="5">
        <v>509755</v>
      </c>
      <c r="C227" s="5">
        <v>975501</v>
      </c>
      <c r="D227" s="65" t="s">
        <v>351</v>
      </c>
    </row>
    <row r="228" spans="1:4">
      <c r="A228" s="5">
        <v>218</v>
      </c>
      <c r="B228" s="5">
        <v>508912</v>
      </c>
      <c r="C228" s="5">
        <v>975701</v>
      </c>
      <c r="D228" s="65" t="s">
        <v>352</v>
      </c>
    </row>
    <row r="229" spans="1:4" ht="25.5">
      <c r="A229" s="5">
        <v>219</v>
      </c>
      <c r="B229" s="5">
        <v>509901</v>
      </c>
      <c r="C229" s="5">
        <v>990101</v>
      </c>
      <c r="D229" s="65" t="s">
        <v>13</v>
      </c>
    </row>
    <row r="230" spans="1:4" ht="25.5">
      <c r="A230" s="5">
        <v>220</v>
      </c>
      <c r="B230" s="5">
        <v>509902</v>
      </c>
      <c r="C230" s="5">
        <v>990201</v>
      </c>
      <c r="D230" s="65" t="s">
        <v>14</v>
      </c>
    </row>
    <row r="231" spans="1:4" ht="25.5">
      <c r="A231" s="5">
        <v>221</v>
      </c>
      <c r="B231" s="5">
        <v>509905</v>
      </c>
      <c r="C231" s="5">
        <v>990501</v>
      </c>
      <c r="D231" s="65" t="s">
        <v>155</v>
      </c>
    </row>
    <row r="232" spans="1:4" ht="25.5">
      <c r="A232" s="5">
        <v>222</v>
      </c>
      <c r="B232" s="5">
        <v>509907</v>
      </c>
      <c r="C232" s="5">
        <v>990701</v>
      </c>
      <c r="D232" s="65" t="s">
        <v>17</v>
      </c>
    </row>
    <row r="233" spans="1:4" ht="25.5">
      <c r="A233" s="5">
        <v>223</v>
      </c>
      <c r="B233" s="5">
        <v>509908</v>
      </c>
      <c r="C233" s="5">
        <v>990801</v>
      </c>
      <c r="D233" s="65" t="s">
        <v>353</v>
      </c>
    </row>
    <row r="234" spans="1:4" ht="25.5">
      <c r="A234" s="5">
        <v>224</v>
      </c>
      <c r="B234" s="5">
        <v>509909</v>
      </c>
      <c r="C234" s="5">
        <v>990901</v>
      </c>
      <c r="D234" s="65" t="s">
        <v>18</v>
      </c>
    </row>
    <row r="235" spans="1:4">
      <c r="A235" s="5">
        <v>225</v>
      </c>
      <c r="B235" s="5">
        <v>501008</v>
      </c>
      <c r="C235" s="5">
        <v>222222</v>
      </c>
      <c r="D235" s="65" t="s">
        <v>354</v>
      </c>
    </row>
    <row r="236" spans="1:4">
      <c r="A236" s="5">
        <v>226</v>
      </c>
      <c r="B236" s="5">
        <v>501005</v>
      </c>
      <c r="C236" s="5">
        <v>100501</v>
      </c>
      <c r="D236" s="65" t="s">
        <v>355</v>
      </c>
    </row>
    <row r="237" spans="1:4">
      <c r="A237" s="5">
        <v>227</v>
      </c>
      <c r="B237" s="5">
        <v>501407</v>
      </c>
      <c r="C237" s="5">
        <v>140701</v>
      </c>
      <c r="D237" s="65" t="s">
        <v>356</v>
      </c>
    </row>
    <row r="238" spans="1:4" ht="25.5">
      <c r="A238" s="5">
        <v>228</v>
      </c>
      <c r="B238" s="5">
        <v>503126</v>
      </c>
      <c r="C238" s="5">
        <v>312801</v>
      </c>
      <c r="D238" s="65" t="s">
        <v>357</v>
      </c>
    </row>
    <row r="239" spans="1:4">
      <c r="A239" s="5">
        <v>229</v>
      </c>
      <c r="B239" s="5">
        <v>504413</v>
      </c>
      <c r="C239" s="5">
        <v>441101</v>
      </c>
      <c r="D239" s="65" t="s">
        <v>358</v>
      </c>
    </row>
    <row r="240" spans="1:4">
      <c r="A240" s="5">
        <v>230</v>
      </c>
      <c r="B240" s="5">
        <v>505110</v>
      </c>
      <c r="C240" s="5">
        <v>511001</v>
      </c>
      <c r="D240" s="65" t="s">
        <v>359</v>
      </c>
    </row>
    <row r="241" spans="1:4" ht="25.5">
      <c r="A241" s="5">
        <v>231</v>
      </c>
      <c r="B241" s="5">
        <v>509008</v>
      </c>
      <c r="C241" s="5">
        <v>900801</v>
      </c>
      <c r="D241" s="65" t="s">
        <v>360</v>
      </c>
    </row>
    <row r="242" spans="1:4">
      <c r="A242" s="5">
        <v>232</v>
      </c>
      <c r="B242" s="5">
        <v>509644</v>
      </c>
      <c r="C242" s="5">
        <v>960901</v>
      </c>
      <c r="D242" s="65" t="s">
        <v>361</v>
      </c>
    </row>
    <row r="243" spans="1:4" ht="25.5">
      <c r="A243" s="5">
        <v>233</v>
      </c>
      <c r="B243" s="5">
        <v>509610</v>
      </c>
      <c r="C243" s="5">
        <v>961001</v>
      </c>
      <c r="D243" s="65" t="s">
        <v>362</v>
      </c>
    </row>
    <row r="244" spans="1:4">
      <c r="A244" s="5">
        <v>234</v>
      </c>
      <c r="B244" s="5">
        <v>509613</v>
      </c>
      <c r="C244" s="5">
        <v>961301</v>
      </c>
      <c r="D244" s="65" t="s">
        <v>363</v>
      </c>
    </row>
    <row r="245" spans="1:4">
      <c r="A245" s="5">
        <v>235</v>
      </c>
      <c r="B245" s="5">
        <v>509619</v>
      </c>
      <c r="C245" s="5">
        <v>961901</v>
      </c>
      <c r="D245" s="65" t="s">
        <v>364</v>
      </c>
    </row>
    <row r="246" spans="1:4">
      <c r="A246" s="5">
        <v>236</v>
      </c>
      <c r="B246" s="5">
        <v>509633</v>
      </c>
      <c r="C246" s="5">
        <v>963301</v>
      </c>
      <c r="D246" s="65" t="s">
        <v>12</v>
      </c>
    </row>
    <row r="247" spans="1:4">
      <c r="A247" s="5">
        <v>237</v>
      </c>
      <c r="B247" s="5">
        <v>509636</v>
      </c>
      <c r="C247" s="5">
        <v>963601</v>
      </c>
      <c r="D247" s="65" t="s">
        <v>365</v>
      </c>
    </row>
    <row r="248" spans="1:4">
      <c r="A248" s="5">
        <v>238</v>
      </c>
      <c r="B248" s="5">
        <v>509639</v>
      </c>
      <c r="C248" s="5">
        <v>963901</v>
      </c>
      <c r="D248" s="65" t="s">
        <v>245</v>
      </c>
    </row>
    <row r="249" spans="1:4">
      <c r="A249" s="5">
        <v>239</v>
      </c>
      <c r="B249" s="5">
        <v>509649</v>
      </c>
      <c r="C249" s="5">
        <v>964501</v>
      </c>
      <c r="D249" s="65" t="s">
        <v>366</v>
      </c>
    </row>
    <row r="250" spans="1:4">
      <c r="A250" s="5">
        <v>240</v>
      </c>
      <c r="B250" s="5">
        <v>509650</v>
      </c>
      <c r="C250" s="5">
        <v>964601</v>
      </c>
      <c r="D250" s="65" t="s">
        <v>367</v>
      </c>
    </row>
    <row r="251" spans="1:4">
      <c r="A251" s="5">
        <v>241</v>
      </c>
      <c r="B251" s="5">
        <v>509654</v>
      </c>
      <c r="C251" s="5">
        <v>965401</v>
      </c>
      <c r="D251" s="65" t="s">
        <v>368</v>
      </c>
    </row>
    <row r="252" spans="1:4">
      <c r="A252" s="5">
        <v>242</v>
      </c>
      <c r="B252" s="5">
        <v>509655</v>
      </c>
      <c r="C252" s="5">
        <v>965501</v>
      </c>
      <c r="D252" s="65" t="s">
        <v>369</v>
      </c>
    </row>
    <row r="253" spans="1:4">
      <c r="A253" s="5">
        <v>243</v>
      </c>
      <c r="B253" s="5">
        <v>509660</v>
      </c>
      <c r="C253" s="5">
        <v>966001</v>
      </c>
      <c r="D253" s="65" t="s">
        <v>370</v>
      </c>
    </row>
    <row r="254" spans="1:4">
      <c r="A254" s="5">
        <v>244</v>
      </c>
      <c r="B254" s="5">
        <v>509661</v>
      </c>
      <c r="C254" s="5">
        <v>966101</v>
      </c>
      <c r="D254" s="65" t="s">
        <v>371</v>
      </c>
    </row>
    <row r="255" spans="1:4" ht="25.5">
      <c r="A255" s="5">
        <v>245</v>
      </c>
      <c r="B255" s="5">
        <v>509667</v>
      </c>
      <c r="C255" s="5">
        <v>966701</v>
      </c>
      <c r="D255" s="65" t="s">
        <v>372</v>
      </c>
    </row>
    <row r="256" spans="1:4" ht="25.5">
      <c r="A256" s="5">
        <v>246</v>
      </c>
      <c r="B256" s="5">
        <v>509671</v>
      </c>
      <c r="C256" s="5">
        <v>967001</v>
      </c>
      <c r="D256" s="65" t="s">
        <v>373</v>
      </c>
    </row>
    <row r="257" spans="1:4" ht="25.5">
      <c r="A257" s="5">
        <v>247</v>
      </c>
      <c r="B257" s="5">
        <v>509673</v>
      </c>
      <c r="C257" s="5">
        <v>967201</v>
      </c>
      <c r="D257" s="65" t="s">
        <v>374</v>
      </c>
    </row>
    <row r="258" spans="1:4">
      <c r="A258" s="5">
        <v>248</v>
      </c>
      <c r="B258" s="5">
        <v>509684</v>
      </c>
      <c r="C258" s="5">
        <v>968501</v>
      </c>
      <c r="D258" s="65" t="s">
        <v>375</v>
      </c>
    </row>
    <row r="259" spans="1:4">
      <c r="A259" s="5">
        <v>249</v>
      </c>
      <c r="B259" s="5">
        <v>509686</v>
      </c>
      <c r="C259" s="5">
        <v>968701</v>
      </c>
      <c r="D259" s="65" t="s">
        <v>376</v>
      </c>
    </row>
    <row r="260" spans="1:4">
      <c r="A260" s="5">
        <v>250</v>
      </c>
      <c r="B260" s="5">
        <v>509687</v>
      </c>
      <c r="C260" s="5">
        <v>968801</v>
      </c>
      <c r="D260" s="65" t="s">
        <v>377</v>
      </c>
    </row>
    <row r="261" spans="1:4">
      <c r="A261" s="5">
        <v>251</v>
      </c>
      <c r="B261" s="5">
        <v>509688</v>
      </c>
      <c r="C261" s="5">
        <v>968901</v>
      </c>
      <c r="D261" s="65" t="s">
        <v>378</v>
      </c>
    </row>
    <row r="262" spans="1:4">
      <c r="A262" s="5">
        <v>252</v>
      </c>
      <c r="B262" s="5">
        <v>509695</v>
      </c>
      <c r="C262" s="5">
        <v>969501</v>
      </c>
      <c r="D262" s="65" t="s">
        <v>379</v>
      </c>
    </row>
    <row r="263" spans="1:4">
      <c r="A263" s="5">
        <v>253</v>
      </c>
      <c r="B263" s="5">
        <v>509699</v>
      </c>
      <c r="C263" s="5">
        <v>969901</v>
      </c>
      <c r="D263" s="65" t="s">
        <v>380</v>
      </c>
    </row>
    <row r="264" spans="1:4">
      <c r="A264" s="5">
        <v>254</v>
      </c>
      <c r="B264" s="5">
        <v>509711</v>
      </c>
      <c r="C264" s="5">
        <v>971101</v>
      </c>
      <c r="D264" s="65" t="s">
        <v>381</v>
      </c>
    </row>
    <row r="265" spans="1:4">
      <c r="A265" s="5">
        <v>255</v>
      </c>
      <c r="B265" s="5">
        <v>509718</v>
      </c>
      <c r="C265" s="5">
        <v>971801</v>
      </c>
      <c r="D265" s="65" t="s">
        <v>382</v>
      </c>
    </row>
    <row r="266" spans="1:4">
      <c r="A266" s="5">
        <v>256</v>
      </c>
      <c r="B266" s="5">
        <v>509732</v>
      </c>
      <c r="C266" s="5">
        <v>973201</v>
      </c>
      <c r="D266" s="65" t="s">
        <v>383</v>
      </c>
    </row>
    <row r="267" spans="1:4">
      <c r="A267" s="5">
        <v>257</v>
      </c>
      <c r="B267" s="5">
        <v>509735</v>
      </c>
      <c r="C267" s="5">
        <v>973501</v>
      </c>
      <c r="D267" s="65" t="s">
        <v>384</v>
      </c>
    </row>
    <row r="268" spans="1:4">
      <c r="A268" s="5">
        <v>258</v>
      </c>
      <c r="B268" s="5">
        <v>509744</v>
      </c>
      <c r="C268" s="5">
        <v>974401</v>
      </c>
      <c r="D268" s="65" t="s">
        <v>385</v>
      </c>
    </row>
    <row r="269" spans="1:4">
      <c r="A269" s="5">
        <v>259</v>
      </c>
      <c r="B269" s="5">
        <v>509747</v>
      </c>
      <c r="C269" s="5">
        <v>974701</v>
      </c>
      <c r="D269" s="65" t="s">
        <v>386</v>
      </c>
    </row>
    <row r="270" spans="1:4">
      <c r="A270" s="5">
        <v>260</v>
      </c>
      <c r="B270" s="5">
        <v>509751</v>
      </c>
      <c r="C270" s="5">
        <v>975101</v>
      </c>
      <c r="D270" s="65" t="s">
        <v>387</v>
      </c>
    </row>
    <row r="271" spans="1:4">
      <c r="A271" s="5">
        <v>261</v>
      </c>
      <c r="B271" s="5">
        <v>509756</v>
      </c>
      <c r="C271" s="5">
        <v>975601</v>
      </c>
      <c r="D271" s="65" t="s">
        <v>388</v>
      </c>
    </row>
    <row r="272" spans="1:4">
      <c r="A272" s="5">
        <v>262</v>
      </c>
      <c r="B272" s="5">
        <v>509748</v>
      </c>
      <c r="C272" s="5">
        <v>974801</v>
      </c>
      <c r="D272" s="202" t="s">
        <v>1579</v>
      </c>
    </row>
    <row r="273" spans="1:4">
      <c r="A273" s="203"/>
      <c r="B273" s="203"/>
      <c r="C273" s="204"/>
      <c r="D273" s="203"/>
    </row>
    <row r="274" spans="1:4">
      <c r="A274" s="253" t="s">
        <v>201</v>
      </c>
      <c r="B274" s="253"/>
      <c r="C274" s="253"/>
      <c r="D274" s="253"/>
    </row>
    <row r="275" spans="1:4" ht="51">
      <c r="A275" s="61" t="s">
        <v>111</v>
      </c>
      <c r="B275" s="61" t="s">
        <v>197</v>
      </c>
      <c r="C275" s="61" t="s">
        <v>19</v>
      </c>
      <c r="D275" s="61" t="s">
        <v>20</v>
      </c>
    </row>
    <row r="276" spans="1:4" ht="25.5">
      <c r="A276" s="60">
        <v>1</v>
      </c>
      <c r="B276" s="5">
        <v>505801</v>
      </c>
      <c r="C276" s="18">
        <v>580201</v>
      </c>
      <c r="D276" s="65" t="s">
        <v>102</v>
      </c>
    </row>
    <row r="277" spans="1:4" ht="25.5">
      <c r="A277" s="60">
        <v>2</v>
      </c>
      <c r="B277" s="5">
        <v>505802</v>
      </c>
      <c r="C277" s="18">
        <v>580301</v>
      </c>
      <c r="D277" s="65" t="s">
        <v>103</v>
      </c>
    </row>
    <row r="278" spans="1:4" ht="25.5">
      <c r="A278" s="60">
        <v>3</v>
      </c>
      <c r="B278" s="5">
        <v>508807</v>
      </c>
      <c r="C278" s="18">
        <v>880705</v>
      </c>
      <c r="D278" s="65" t="s">
        <v>107</v>
      </c>
    </row>
  </sheetData>
  <autoFilter ref="A10:G278"/>
  <mergeCells count="2">
    <mergeCell ref="A8:D8"/>
    <mergeCell ref="A274:D274"/>
  </mergeCells>
  <conditionalFormatting sqref="C11:C271">
    <cfRule type="duplicateValues" dxfId="3" priority="107"/>
  </conditionalFormatting>
  <conditionalFormatting sqref="A11:A272">
    <cfRule type="duplicateValues" dxfId="2" priority="109"/>
  </conditionalFormatting>
  <conditionalFormatting sqref="C273">
    <cfRule type="duplicateValues" dxfId="1" priority="2"/>
  </conditionalFormatting>
  <conditionalFormatting sqref="B272:C27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1а_МО_АПП_прикреп_2020_Пр102</vt:lpstr>
      <vt:lpstr>1б МО АПП без прикреп 2020_102</vt:lpstr>
      <vt:lpstr>прил.1в КДЦ2020_Пр102</vt:lpstr>
      <vt:lpstr>прил. 1г стоматология Пр102</vt:lpstr>
      <vt:lpstr>Прил. 1д Фапы Пр102</vt:lpstr>
      <vt:lpstr>Прил. 1е (&lt;50 тыс.) Пр102</vt:lpstr>
      <vt:lpstr>2а_МО_КС_КПУС 2019_Пр102</vt:lpstr>
      <vt:lpstr>2б_МО_ВМП_2019_Пр102</vt:lpstr>
      <vt:lpstr>3_МО_ДС 2019_Пр102</vt:lpstr>
      <vt:lpstr>4_МО_СМП_2019_Пр102</vt:lpstr>
      <vt:lpstr>'1а_МО_АПП_прикреп_2020_Пр102'!Заголовки_для_печати</vt:lpstr>
      <vt:lpstr>'1б МО АПП без прикреп 2020_102'!Заголовки_для_печати</vt:lpstr>
      <vt:lpstr>'2а_МО_КС_КПУС 2019_Пр102'!Заголовки_для_печати</vt:lpstr>
      <vt:lpstr>'2б_МО_ВМП_2019_Пр102'!Заголовки_для_печати</vt:lpstr>
      <vt:lpstr>'3_МО_ДС 2019_Пр102'!Заголовки_для_печати</vt:lpstr>
      <vt:lpstr>'прил. 1г стоматология Пр102'!Заголовки_для_печати</vt:lpstr>
      <vt:lpstr>'Прил. 1д Фапы Пр102'!Заголовки_для_печати</vt:lpstr>
      <vt:lpstr>'Прил. 1е (&lt;50 тыс.) Пр102'!Заголовки_для_печати</vt:lpstr>
      <vt:lpstr>'2а_МО_КС_КПУС 2019_Пр102'!Область_печати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2020-01-13T11:12:25Z</dcterms:modified>
</cp:coreProperties>
</file>